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BW99" i="1"/>
  <c r="BW99" i="6"/>
  <c r="AZ3" i="1"/>
  <c r="AZ99" s="1"/>
  <c r="AZ3" i="11"/>
  <c r="AZ99" s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30" l="1"/>
  <c r="AL99" i="28"/>
  <c r="AP99" i="30"/>
  <c r="AP99" i="28"/>
  <c r="AO99" i="24"/>
  <c r="BM99" i="14"/>
  <c r="AQ99" i="30"/>
  <c r="AB69" i="61"/>
  <c r="AB65" i="63"/>
  <c r="AB65" i="61"/>
  <c r="AB61" i="63"/>
  <c r="AB61" i="61"/>
  <c r="AB57" i="63"/>
  <c r="AB53"/>
  <c r="AB3" i="61"/>
  <c r="AQ99" i="26"/>
  <c r="AR99"/>
  <c r="AO99" i="28"/>
  <c r="AQ99"/>
  <c r="AR99"/>
  <c r="AO99" i="27"/>
  <c r="AQ99"/>
  <c r="AB91" i="62"/>
  <c r="AO99" i="26"/>
  <c r="AB81" i="63"/>
  <c r="AB78"/>
  <c r="AB52" i="62"/>
  <c r="AB78" i="61"/>
  <c r="AB62"/>
  <c r="AB73" i="63"/>
  <c r="AB62"/>
  <c r="AB56" i="62"/>
  <c r="AB70" i="61"/>
  <c r="AB54"/>
  <c r="AB97" i="63"/>
  <c r="AB48" i="62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AC78"/>
  <c r="U78"/>
  <c r="N78"/>
  <c r="F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U20"/>
  <c r="N20"/>
  <c r="U19"/>
  <c r="F19"/>
  <c r="U18"/>
  <c r="N18"/>
  <c r="F18"/>
  <c r="U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U34"/>
  <c r="N34"/>
  <c r="U33"/>
  <c r="N33"/>
  <c r="F33"/>
  <c r="U32"/>
  <c r="U31"/>
  <c r="N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40" i="56" l="1"/>
  <c r="F16"/>
  <c r="F82" i="57"/>
  <c r="F6" i="58"/>
  <c r="F74" i="61"/>
  <c r="F44"/>
  <c r="F38"/>
  <c r="F36"/>
  <c r="F34"/>
  <c r="F32"/>
  <c r="F26"/>
  <c r="F98" i="62"/>
  <c r="F94"/>
  <c r="F90"/>
  <c r="F88"/>
  <c r="F86"/>
  <c r="F84"/>
  <c r="F80"/>
  <c r="F76"/>
  <c r="F74"/>
  <c r="F70"/>
  <c r="F66"/>
  <c r="F64"/>
  <c r="F60"/>
  <c r="F54"/>
  <c r="F30"/>
  <c r="F12"/>
  <c r="F26" i="63"/>
  <c r="F70" i="61"/>
  <c r="F72" i="62"/>
  <c r="F96" i="63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4"/>
  <c r="F22"/>
  <c r="F20"/>
  <c r="F18"/>
  <c r="F16"/>
  <c r="F14"/>
  <c r="F12"/>
  <c r="F10"/>
  <c r="F8"/>
  <c r="F6"/>
  <c r="F4"/>
  <c r="B99"/>
  <c r="F96" i="62"/>
  <c r="F92"/>
  <c r="F82"/>
  <c r="F58"/>
  <c r="F56"/>
  <c r="F48"/>
  <c r="F46"/>
  <c r="F44"/>
  <c r="F42"/>
  <c r="F40"/>
  <c r="F38"/>
  <c r="F36"/>
  <c r="F34"/>
  <c r="F32"/>
  <c r="F28"/>
  <c r="F26"/>
  <c r="F24"/>
  <c r="F22"/>
  <c r="F20"/>
  <c r="F18"/>
  <c r="F10"/>
  <c r="F8"/>
  <c r="F6"/>
  <c r="F4"/>
  <c r="F13"/>
  <c r="F98" i="61"/>
  <c r="F96"/>
  <c r="F90"/>
  <c r="F88"/>
  <c r="F86"/>
  <c r="F84"/>
  <c r="F82"/>
  <c r="F80"/>
  <c r="F76"/>
  <c r="F72"/>
  <c r="F68"/>
  <c r="F66"/>
  <c r="F64"/>
  <c r="F60"/>
  <c r="F58"/>
  <c r="F56"/>
  <c r="F52"/>
  <c r="F50"/>
  <c r="F48"/>
  <c r="F42"/>
  <c r="F40"/>
  <c r="F30"/>
  <c r="F28"/>
  <c r="F24"/>
  <c r="F22"/>
  <c r="F20"/>
  <c r="F18"/>
  <c r="F16"/>
  <c r="F14"/>
  <c r="F12"/>
  <c r="F10"/>
  <c r="F8"/>
  <c r="F6"/>
  <c r="F98" i="56"/>
  <c r="F96"/>
  <c r="F94"/>
  <c r="F92"/>
  <c r="F90"/>
  <c r="F88"/>
  <c r="F86"/>
  <c r="F84"/>
  <c r="F82"/>
  <c r="F80"/>
  <c r="F78"/>
  <c r="F76"/>
  <c r="F74"/>
  <c r="F72"/>
  <c r="F70"/>
  <c r="F60"/>
  <c r="F58"/>
  <c r="F56"/>
  <c r="F54"/>
  <c r="F52"/>
  <c r="F48"/>
  <c r="F46"/>
  <c r="F44"/>
  <c r="F42"/>
  <c r="F36"/>
  <c r="F34"/>
  <c r="F32"/>
  <c r="F30"/>
  <c r="F28"/>
  <c r="F22"/>
  <c r="F20"/>
  <c r="F14"/>
  <c r="F12"/>
  <c r="F10"/>
  <c r="F8"/>
  <c r="F96" i="55"/>
  <c r="F94"/>
  <c r="F92"/>
  <c r="F90"/>
  <c r="F88"/>
  <c r="F86"/>
  <c r="F84"/>
  <c r="F82"/>
  <c r="F80"/>
  <c r="F78"/>
  <c r="F76"/>
  <c r="F74"/>
  <c r="F20"/>
  <c r="F16"/>
  <c r="F14"/>
  <c r="F12"/>
  <c r="F10"/>
  <c r="F6"/>
  <c r="F72"/>
  <c r="F70"/>
  <c r="F68"/>
  <c r="F66"/>
  <c r="F64"/>
  <c r="F62"/>
  <c r="F60"/>
  <c r="F58"/>
  <c r="F56"/>
  <c r="F54"/>
  <c r="F52"/>
  <c r="F50"/>
  <c r="F40"/>
  <c r="F38"/>
  <c r="F36"/>
  <c r="F34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2"/>
  <c r="F10"/>
  <c r="F8"/>
  <c r="F4"/>
  <c r="F98" i="57"/>
  <c r="F90"/>
  <c r="F86"/>
  <c r="F84"/>
  <c r="F80"/>
  <c r="F76"/>
  <c r="F74"/>
  <c r="F70"/>
  <c r="F68"/>
  <c r="F66"/>
  <c r="F62"/>
  <c r="F60"/>
  <c r="F58"/>
  <c r="F54"/>
  <c r="F52"/>
  <c r="F50"/>
  <c r="F46"/>
  <c r="F44"/>
  <c r="F42"/>
  <c r="F38"/>
  <c r="F36"/>
  <c r="F34"/>
  <c r="F30"/>
  <c r="F28"/>
  <c r="F26"/>
  <c r="F24"/>
  <c r="F22"/>
  <c r="F20"/>
  <c r="F14"/>
  <c r="F12"/>
  <c r="F10"/>
  <c r="F6"/>
  <c r="F4"/>
  <c r="B99" i="56"/>
  <c r="B99" i="61"/>
  <c r="F4"/>
  <c r="F4" i="56"/>
  <c r="B99" i="58"/>
  <c r="F41" i="55"/>
  <c r="F35" i="56"/>
  <c r="F79" i="62"/>
  <c r="F71" i="63"/>
  <c r="F23"/>
  <c r="F21" i="57"/>
  <c r="F33" i="62"/>
  <c r="C99" i="63"/>
  <c r="C99" i="56"/>
  <c r="F31"/>
  <c r="C99" i="55"/>
  <c r="K99" i="66"/>
  <c r="C99" i="57"/>
  <c r="F1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O28" s="1"/>
  <c r="N32"/>
  <c r="N36"/>
  <c r="O36" s="1"/>
  <c r="N40"/>
  <c r="N44"/>
  <c r="N48"/>
  <c r="N52"/>
  <c r="O52" s="1"/>
  <c r="N55"/>
  <c r="O55" s="1"/>
  <c r="N56"/>
  <c r="O56" s="1"/>
  <c r="N59"/>
  <c r="O59" s="1"/>
  <c r="N60"/>
  <c r="O60" s="1"/>
  <c r="N63"/>
  <c r="N64"/>
  <c r="N67"/>
  <c r="O67" s="1"/>
  <c r="N68"/>
  <c r="O68" s="1"/>
  <c r="N71"/>
  <c r="O71" s="1"/>
  <c r="N72"/>
  <c r="N75"/>
  <c r="O75" s="1"/>
  <c r="N76"/>
  <c r="O76" s="1"/>
  <c r="N79"/>
  <c r="N80"/>
  <c r="N83"/>
  <c r="O83" s="1"/>
  <c r="N84"/>
  <c r="O84" s="1"/>
  <c r="N87"/>
  <c r="O87" s="1"/>
  <c r="N88"/>
  <c r="N91"/>
  <c r="O91" s="1"/>
  <c r="N92"/>
  <c r="N95"/>
  <c r="N96"/>
  <c r="I99"/>
  <c r="N81"/>
  <c r="O81" s="1"/>
  <c r="N82"/>
  <c r="N85"/>
  <c r="N86"/>
  <c r="N89"/>
  <c r="O89" s="1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O48"/>
  <c r="V56"/>
  <c r="V4"/>
  <c r="V59"/>
  <c r="V16"/>
  <c r="O16"/>
  <c r="V31"/>
  <c r="V87"/>
  <c r="V19" i="56"/>
  <c r="O19"/>
  <c r="V24"/>
  <c r="V35"/>
  <c r="O35"/>
  <c r="V40"/>
  <c r="V51"/>
  <c r="O51"/>
  <c r="N8" i="55"/>
  <c r="F9"/>
  <c r="I99"/>
  <c r="M99"/>
  <c r="N12"/>
  <c r="O12" s="1"/>
  <c r="F13"/>
  <c r="N28"/>
  <c r="F29"/>
  <c r="N44"/>
  <c r="F45"/>
  <c r="N60"/>
  <c r="F61"/>
  <c r="O64"/>
  <c r="O92"/>
  <c r="O45" i="56"/>
  <c r="V3" i="55"/>
  <c r="V66"/>
  <c r="V15" i="56"/>
  <c r="O15"/>
  <c r="O22"/>
  <c r="V31"/>
  <c r="O31"/>
  <c r="V36"/>
  <c r="V38"/>
  <c r="V47"/>
  <c r="O47"/>
  <c r="V52"/>
  <c r="V59"/>
  <c r="O62"/>
  <c r="V67"/>
  <c r="V75"/>
  <c r="V83"/>
  <c r="V86"/>
  <c r="V91"/>
  <c r="V36" i="57"/>
  <c r="V12" i="55"/>
  <c r="V28"/>
  <c r="V95"/>
  <c r="V11" i="56"/>
  <c r="O11"/>
  <c r="V27"/>
  <c r="O27"/>
  <c r="V32"/>
  <c r="O34"/>
  <c r="V43"/>
  <c r="O43"/>
  <c r="V48"/>
  <c r="V50"/>
  <c r="B99" i="55"/>
  <c r="F3"/>
  <c r="K99"/>
  <c r="F5"/>
  <c r="G18"/>
  <c r="O19"/>
  <c r="N20"/>
  <c r="F21"/>
  <c r="O35"/>
  <c r="N36"/>
  <c r="F37"/>
  <c r="O51"/>
  <c r="N52"/>
  <c r="F53"/>
  <c r="O68"/>
  <c r="O5" i="56"/>
  <c r="O21"/>
  <c r="O53"/>
  <c r="O61"/>
  <c r="O69"/>
  <c r="V86" i="55"/>
  <c r="V91"/>
  <c r="V7" i="56"/>
  <c r="O14"/>
  <c r="V39"/>
  <c r="O39"/>
  <c r="V55"/>
  <c r="O58"/>
  <c r="V63"/>
  <c r="V71"/>
  <c r="V74"/>
  <c r="V87"/>
  <c r="V95"/>
  <c r="O95"/>
  <c r="J99" i="55"/>
  <c r="O7"/>
  <c r="N24"/>
  <c r="O24" s="1"/>
  <c r="N40"/>
  <c r="N56"/>
  <c r="V86" i="58"/>
  <c r="V63" i="55"/>
  <c r="V67"/>
  <c r="V71"/>
  <c r="V75"/>
  <c r="V79"/>
  <c r="V83"/>
  <c r="V56" i="56"/>
  <c r="V60"/>
  <c r="B99" i="57"/>
  <c r="F3"/>
  <c r="K99"/>
  <c r="N82"/>
  <c r="F83"/>
  <c r="F97"/>
  <c r="C99" i="58"/>
  <c r="I99"/>
  <c r="M99"/>
  <c r="N4"/>
  <c r="F5"/>
  <c r="N12"/>
  <c r="F13"/>
  <c r="N20"/>
  <c r="F21"/>
  <c r="V66"/>
  <c r="V64" i="55"/>
  <c r="V84"/>
  <c r="V96"/>
  <c r="F3" i="56"/>
  <c r="V13"/>
  <c r="V17"/>
  <c r="V21"/>
  <c r="V25"/>
  <c r="V29"/>
  <c r="V33"/>
  <c r="V41"/>
  <c r="V45"/>
  <c r="V53"/>
  <c r="V57"/>
  <c r="V61"/>
  <c r="V65"/>
  <c r="V69"/>
  <c r="V73"/>
  <c r="V81"/>
  <c r="V89"/>
  <c r="V93"/>
  <c r="N3" i="57"/>
  <c r="V81" i="58"/>
  <c r="N3" i="56"/>
  <c r="N90" i="57"/>
  <c r="F91"/>
  <c r="K99" i="58"/>
  <c r="U99"/>
  <c r="F9"/>
  <c r="F17"/>
  <c r="O29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8" i="56" l="1"/>
  <c r="O74"/>
  <c r="O70"/>
  <c r="O38"/>
  <c r="O30"/>
  <c r="O26"/>
  <c r="O10"/>
  <c r="F99" i="63"/>
  <c r="O96" i="56"/>
  <c r="G10" i="55"/>
  <c r="O10" s="1"/>
  <c r="O79" i="56"/>
  <c r="O57"/>
  <c r="V37"/>
  <c r="O80"/>
  <c r="V77"/>
  <c r="O72"/>
  <c r="O48"/>
  <c r="O40"/>
  <c r="O32"/>
  <c r="O13"/>
  <c r="V80" i="55"/>
  <c r="G60"/>
  <c r="V60" s="1"/>
  <c r="G44"/>
  <c r="V44" s="1"/>
  <c r="G36"/>
  <c r="V36" s="1"/>
  <c r="G32"/>
  <c r="O20"/>
  <c r="G42"/>
  <c r="V42" s="1"/>
  <c r="G30"/>
  <c r="V30" s="1"/>
  <c r="G26"/>
  <c r="O91"/>
  <c r="O43"/>
  <c r="V88"/>
  <c r="O40"/>
  <c r="O72"/>
  <c r="O28"/>
  <c r="O56"/>
  <c r="O52"/>
  <c r="O60"/>
  <c r="O14" i="58"/>
  <c r="O61"/>
  <c r="V5"/>
  <c r="G62" i="57"/>
  <c r="V62" s="1"/>
  <c r="G86"/>
  <c r="O86" s="1"/>
  <c r="V30" i="56"/>
  <c r="V78"/>
  <c r="V10"/>
  <c r="O94"/>
  <c r="O86"/>
  <c r="O9" i="55"/>
  <c r="V26" i="56"/>
  <c r="V70"/>
  <c r="O42"/>
  <c r="O30" i="58"/>
  <c r="E99" i="56"/>
  <c r="O6"/>
  <c r="O3" i="55"/>
  <c r="O14"/>
  <c r="O46" i="56"/>
  <c r="O66"/>
  <c r="O67" i="55"/>
  <c r="O11"/>
  <c r="O98"/>
  <c r="O86"/>
  <c r="O74"/>
  <c r="O70"/>
  <c r="O66"/>
  <c r="O59"/>
  <c r="O46"/>
  <c r="O17"/>
  <c r="G94" i="57"/>
  <c r="V94" s="1"/>
  <c r="G78"/>
  <c r="V78" s="1"/>
  <c r="G74"/>
  <c r="V74" s="1"/>
  <c r="G25"/>
  <c r="V25" s="1"/>
  <c r="G75" i="58"/>
  <c r="O75" s="1"/>
  <c r="G43"/>
  <c r="O43" s="1"/>
  <c r="G11"/>
  <c r="V11" s="1"/>
  <c r="G13" i="57"/>
  <c r="O13" s="1"/>
  <c r="O24"/>
  <c r="O95" i="55"/>
  <c r="O56" i="57"/>
  <c r="O74" i="58"/>
  <c r="O66"/>
  <c r="O26"/>
  <c r="O93"/>
  <c r="O77"/>
  <c r="O45"/>
  <c r="O37"/>
  <c r="O21"/>
  <c r="O48" i="57"/>
  <c r="O64"/>
  <c r="O40"/>
  <c r="O9" i="58"/>
  <c r="O11" i="57"/>
  <c r="O85" i="56"/>
  <c r="O49"/>
  <c r="G8"/>
  <c r="V8" s="1"/>
  <c r="G4"/>
  <c r="V4" s="1"/>
  <c r="O25"/>
  <c r="O18"/>
  <c r="O94" i="55"/>
  <c r="O90"/>
  <c r="O82"/>
  <c r="O62"/>
  <c r="O78"/>
  <c r="O38"/>
  <c r="O22"/>
  <c r="O98" i="56"/>
  <c r="O97"/>
  <c r="O90"/>
  <c r="O82"/>
  <c r="F99"/>
  <c r="V23"/>
  <c r="G12"/>
  <c r="V12" s="1"/>
  <c r="G3"/>
  <c r="O3" s="1"/>
  <c r="O92"/>
  <c r="O88"/>
  <c r="O64"/>
  <c r="O63"/>
  <c r="O44"/>
  <c r="O24"/>
  <c r="G76" i="55"/>
  <c r="E99"/>
  <c r="O83"/>
  <c r="O75"/>
  <c r="D99"/>
  <c r="O39"/>
  <c r="G91" i="58"/>
  <c r="V91" s="1"/>
  <c r="O42"/>
  <c r="V41"/>
  <c r="V75"/>
  <c r="O25"/>
  <c r="G69" i="57"/>
  <c r="O69" s="1"/>
  <c r="G53"/>
  <c r="O53" s="1"/>
  <c r="G37"/>
  <c r="O37" s="1"/>
  <c r="G9"/>
  <c r="V9" s="1"/>
  <c r="V97" i="58"/>
  <c r="G59"/>
  <c r="V57"/>
  <c r="O53"/>
  <c r="G27"/>
  <c r="E99"/>
  <c r="O17"/>
  <c r="O6"/>
  <c r="V65"/>
  <c r="V21"/>
  <c r="D99"/>
  <c r="G98" i="57"/>
  <c r="V98" s="1"/>
  <c r="G93"/>
  <c r="V93" s="1"/>
  <c r="G77"/>
  <c r="V77" s="1"/>
  <c r="G61"/>
  <c r="V61" s="1"/>
  <c r="G45"/>
  <c r="O45" s="1"/>
  <c r="O44"/>
  <c r="G29"/>
  <c r="V29" s="1"/>
  <c r="G21"/>
  <c r="V21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10" l="1"/>
  <c r="O62" i="57"/>
  <c r="O44" i="55"/>
  <c r="O36"/>
  <c r="V32"/>
  <c r="O32"/>
  <c r="O30"/>
  <c r="O11" i="58"/>
  <c r="V86" i="57"/>
  <c r="O74"/>
  <c r="O78"/>
  <c r="O25"/>
  <c r="O29"/>
  <c r="V13"/>
  <c r="V43" i="58"/>
  <c r="O98" i="57"/>
  <c r="O21"/>
  <c r="O5"/>
  <c r="V69"/>
  <c r="O61"/>
  <c r="V37"/>
  <c r="O4" i="56"/>
  <c r="O91" i="58"/>
  <c r="O8" i="56"/>
  <c r="V3"/>
  <c r="O12"/>
  <c r="O16"/>
  <c r="O76" i="55"/>
  <c r="V76"/>
  <c r="O49"/>
  <c r="V53" i="57"/>
  <c r="O9"/>
  <c r="O59" i="58"/>
  <c r="V59"/>
  <c r="V27"/>
  <c r="O27"/>
  <c r="O80"/>
  <c r="O56"/>
  <c r="O93" i="57"/>
  <c r="O77"/>
  <c r="V4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47"/>
  <c r="CG95"/>
  <c r="CM7"/>
  <c r="DA7"/>
  <c r="CO93"/>
  <c r="CM95"/>
  <c r="CT95"/>
  <c r="DA95"/>
  <c r="BY58"/>
  <c r="BY66"/>
  <c r="BY86"/>
  <c r="DC47"/>
  <c r="CV4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DJ32" s="1"/>
  <c r="F32" i="40" s="1"/>
  <c r="BT28" i="54"/>
  <c r="BT24"/>
  <c r="BT8"/>
  <c r="CZ97"/>
  <c r="CZ77"/>
  <c r="CZ6"/>
  <c r="BM62"/>
  <c r="DI62" s="1"/>
  <c r="E62" i="40" s="1"/>
  <c r="BM42" i="54"/>
  <c r="DI42" s="1"/>
  <c r="E42" i="40" s="1"/>
  <c r="BM96" i="54"/>
  <c r="DI96" s="1"/>
  <c r="E96" i="40" s="1"/>
  <c r="BM84" i="54"/>
  <c r="BM67"/>
  <c r="BM56"/>
  <c r="DI56" s="1"/>
  <c r="E56" i="40" s="1"/>
  <c r="BM40" i="54"/>
  <c r="BM16"/>
  <c r="BM4"/>
  <c r="CO5"/>
  <c r="BF24"/>
  <c r="BF96"/>
  <c r="DH96" s="1"/>
  <c r="D96" i="40" s="1"/>
  <c r="BF56" i="54"/>
  <c r="BF46"/>
  <c r="DH46" s="1"/>
  <c r="D46" i="40" s="1"/>
  <c r="BF42" i="54"/>
  <c r="BF32"/>
  <c r="DH32" s="1"/>
  <c r="D32" i="40" s="1"/>
  <c r="BF28" i="54"/>
  <c r="BF16"/>
  <c r="DH16" s="1"/>
  <c r="D16" i="40" s="1"/>
  <c r="BF14" i="54"/>
  <c r="DH14" s="1"/>
  <c r="D14" i="40" s="1"/>
  <c r="CG10" i="54"/>
  <c r="AY96"/>
  <c r="AY93"/>
  <c r="AY70"/>
  <c r="AY67"/>
  <c r="DG67" s="1"/>
  <c r="C67" i="40" s="1"/>
  <c r="AY51" i="54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AY32"/>
  <c r="DG32" s="1"/>
  <c r="C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AY62"/>
  <c r="DG62" s="1"/>
  <c r="C62" i="40" s="1"/>
  <c r="AY72" i="54"/>
  <c r="DG72" s="1"/>
  <c r="C72" i="40" s="1"/>
  <c r="AY79" i="54"/>
  <c r="DG79" s="1"/>
  <c r="C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AY61"/>
  <c r="DG61" s="1"/>
  <c r="C61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CE89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I16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AR23" i="54"/>
  <c r="DF23" s="1"/>
  <c r="B23" i="40" s="1"/>
  <c r="DI26" i="54"/>
  <c r="E26" i="40" s="1"/>
  <c r="DG29" i="54"/>
  <c r="C29" i="40" s="1"/>
  <c r="DJ29" i="54"/>
  <c r="F29" i="40" s="1"/>
  <c r="DI32" i="54"/>
  <c r="E32" i="40" s="1"/>
  <c r="AR36" i="54"/>
  <c r="DF36" s="1"/>
  <c r="B36" i="40" s="1"/>
  <c r="DJ36" i="54"/>
  <c r="F36" i="40" s="1"/>
  <c r="DG51" i="54"/>
  <c r="C51" i="40" s="1"/>
  <c r="DG52" i="54"/>
  <c r="BX54"/>
  <c r="DG58"/>
  <c r="C58" i="40" s="1"/>
  <c r="BX62" i="54"/>
  <c r="DG66"/>
  <c r="DG70"/>
  <c r="BX70"/>
  <c r="DG96"/>
  <c r="C96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AR92" i="54"/>
  <c r="DF92" s="1"/>
  <c r="B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CW90"/>
  <c r="CW86"/>
  <c r="CW8"/>
  <c r="CP30"/>
  <c r="DD33"/>
  <c r="DD13"/>
  <c r="DD9"/>
  <c r="CW15"/>
  <c r="CP35"/>
  <c r="CB37"/>
  <c r="CB7"/>
  <c r="DD30"/>
  <c r="DD87"/>
  <c r="DD71"/>
  <c r="DD62"/>
  <c r="DD55"/>
  <c r="CW16"/>
  <c r="E5" i="40"/>
  <c r="DK5" i="54"/>
  <c r="CP95"/>
  <c r="CP91"/>
  <c r="CP44"/>
  <c r="CP36"/>
  <c r="CP26"/>
  <c r="CP18"/>
  <c r="CP38"/>
  <c r="CP14"/>
  <c r="CI36"/>
  <c r="CI68"/>
  <c r="CI50"/>
  <c r="CI17"/>
  <c r="C6" i="40"/>
  <c r="DK6" i="54"/>
  <c r="CI7"/>
  <c r="CB18"/>
  <c r="CB61"/>
  <c r="CB25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V99"/>
  <c r="V98"/>
  <c r="AM97"/>
  <c r="AM96"/>
  <c r="V96"/>
  <c r="AM95"/>
  <c r="V95"/>
  <c r="V94"/>
  <c r="AM93"/>
  <c r="AM92"/>
  <c r="V92"/>
  <c r="AM91"/>
  <c r="V91"/>
  <c r="V90"/>
  <c r="AM89"/>
  <c r="AM88"/>
  <c r="V88"/>
  <c r="AM87"/>
  <c r="V87"/>
  <c r="V86"/>
  <c r="AM85"/>
  <c r="AM84"/>
  <c r="V84"/>
  <c r="AM83"/>
  <c r="V83"/>
  <c r="AM81"/>
  <c r="V81"/>
  <c r="V78"/>
  <c r="AM77"/>
  <c r="V77"/>
  <c r="V74"/>
  <c r="AM73"/>
  <c r="V70"/>
  <c r="V69"/>
  <c r="AM65"/>
  <c r="V64"/>
  <c r="V62"/>
  <c r="AM61"/>
  <c r="V58"/>
  <c r="AM57"/>
  <c r="V54"/>
  <c r="V52"/>
  <c r="AM51"/>
  <c r="V51"/>
  <c r="V50"/>
  <c r="AM49"/>
  <c r="V47"/>
  <c r="AM45"/>
  <c r="V45"/>
  <c r="AM41"/>
  <c r="V40"/>
  <c r="AM39"/>
  <c r="AM35"/>
  <c r="AM33"/>
  <c r="V30"/>
  <c r="AM29"/>
  <c r="V26"/>
  <c r="AM25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96" i="30" l="1"/>
  <c r="AD96" s="1"/>
  <c r="AC92"/>
  <c r="AD92" s="1"/>
  <c r="AC88"/>
  <c r="AD88" s="1"/>
  <c r="AC84"/>
  <c r="AD84" s="1"/>
  <c r="AC80"/>
  <c r="AD80" s="1"/>
  <c r="AC76"/>
  <c r="AD76" s="1"/>
  <c r="AC72"/>
  <c r="AD72" s="1"/>
  <c r="AC68"/>
  <c r="AD68" s="1"/>
  <c r="AC64"/>
  <c r="AD64" s="1"/>
  <c r="AC60"/>
  <c r="AD60" s="1"/>
  <c r="AC56"/>
  <c r="AD56" s="1"/>
  <c r="AC52"/>
  <c r="AD52" s="1"/>
  <c r="AC48"/>
  <c r="AD48" s="1"/>
  <c r="AC44"/>
  <c r="AD44" s="1"/>
  <c r="AC40"/>
  <c r="AD40" s="1"/>
  <c r="AC36"/>
  <c r="AD36" s="1"/>
  <c r="AC32"/>
  <c r="AD32" s="1"/>
  <c r="AC28"/>
  <c r="AD28" s="1"/>
  <c r="AC24"/>
  <c r="AD24" s="1"/>
  <c r="AC20"/>
  <c r="AD20" s="1"/>
  <c r="AC16"/>
  <c r="AD16" s="1"/>
  <c r="AC12"/>
  <c r="AD12" s="1"/>
  <c r="AC8"/>
  <c r="AD8" s="1"/>
  <c r="AC4"/>
  <c r="AD4" s="1"/>
  <c r="AC97"/>
  <c r="AD97" s="1"/>
  <c r="AC93"/>
  <c r="AD93" s="1"/>
  <c r="AC89"/>
  <c r="AD89" s="1"/>
  <c r="AC85"/>
  <c r="AD85" s="1"/>
  <c r="AC81"/>
  <c r="AD81" s="1"/>
  <c r="AC77"/>
  <c r="AD77" s="1"/>
  <c r="AC73"/>
  <c r="AD73" s="1"/>
  <c r="AC69"/>
  <c r="AD69" s="1"/>
  <c r="AC65"/>
  <c r="AD65" s="1"/>
  <c r="AC61"/>
  <c r="AD61" s="1"/>
  <c r="AC57"/>
  <c r="AD57" s="1"/>
  <c r="AC53"/>
  <c r="AD53" s="1"/>
  <c r="AC49"/>
  <c r="AD49" s="1"/>
  <c r="AC45"/>
  <c r="AD45" s="1"/>
  <c r="AC41"/>
  <c r="AD41" s="1"/>
  <c r="AC37"/>
  <c r="AD37" s="1"/>
  <c r="AC33"/>
  <c r="AD33" s="1"/>
  <c r="AC29"/>
  <c r="AD29" s="1"/>
  <c r="AC25"/>
  <c r="AD25" s="1"/>
  <c r="AC21"/>
  <c r="AD21" s="1"/>
  <c r="AC17"/>
  <c r="AD17" s="1"/>
  <c r="AC13"/>
  <c r="AD13" s="1"/>
  <c r="AC9"/>
  <c r="AD9" s="1"/>
  <c r="AC5"/>
  <c r="AD5" s="1"/>
  <c r="AC98"/>
  <c r="AD98" s="1"/>
  <c r="AC94"/>
  <c r="AD94" s="1"/>
  <c r="AC90"/>
  <c r="AD90" s="1"/>
  <c r="AC86"/>
  <c r="AD86" s="1"/>
  <c r="AC82"/>
  <c r="AD82" s="1"/>
  <c r="AC78"/>
  <c r="AD78" s="1"/>
  <c r="AC74"/>
  <c r="AD74" s="1"/>
  <c r="AC70"/>
  <c r="AD70" s="1"/>
  <c r="AC66"/>
  <c r="AD66" s="1"/>
  <c r="AC62"/>
  <c r="AD62" s="1"/>
  <c r="AC58"/>
  <c r="AD58" s="1"/>
  <c r="AC54"/>
  <c r="AD54" s="1"/>
  <c r="AC50"/>
  <c r="AD50" s="1"/>
  <c r="AC46"/>
  <c r="AD46" s="1"/>
  <c r="AC42"/>
  <c r="AD42" s="1"/>
  <c r="AC38"/>
  <c r="AD38" s="1"/>
  <c r="AC34"/>
  <c r="AD34" s="1"/>
  <c r="AC30"/>
  <c r="AD30" s="1"/>
  <c r="AC26"/>
  <c r="AD26" s="1"/>
  <c r="AC22"/>
  <c r="AD22" s="1"/>
  <c r="AC18"/>
  <c r="AD18" s="1"/>
  <c r="AC14"/>
  <c r="AD14" s="1"/>
  <c r="AC10"/>
  <c r="AD10" s="1"/>
  <c r="AC6"/>
  <c r="AD6" s="1"/>
  <c r="AC3"/>
  <c r="AD3" s="1"/>
  <c r="AC95"/>
  <c r="AD95" s="1"/>
  <c r="AC91"/>
  <c r="AD91" s="1"/>
  <c r="AC87"/>
  <c r="AD87" s="1"/>
  <c r="AC83"/>
  <c r="AD83" s="1"/>
  <c r="AC79"/>
  <c r="AD79" s="1"/>
  <c r="AC75"/>
  <c r="AD75" s="1"/>
  <c r="AC71"/>
  <c r="AD71" s="1"/>
  <c r="AC67"/>
  <c r="AD67" s="1"/>
  <c r="AC63"/>
  <c r="AD63" s="1"/>
  <c r="AC59"/>
  <c r="AD59" s="1"/>
  <c r="AC55"/>
  <c r="AD55" s="1"/>
  <c r="AC51"/>
  <c r="AD51" s="1"/>
  <c r="AC47"/>
  <c r="AD47" s="1"/>
  <c r="AC43"/>
  <c r="AD43" s="1"/>
  <c r="AC39"/>
  <c r="AD39" s="1"/>
  <c r="AC35"/>
  <c r="AD35" s="1"/>
  <c r="AC31"/>
  <c r="AD31" s="1"/>
  <c r="AC27"/>
  <c r="AD27" s="1"/>
  <c r="AC23"/>
  <c r="AD23" s="1"/>
  <c r="AC19"/>
  <c r="AD19" s="1"/>
  <c r="AC15"/>
  <c r="AD15" s="1"/>
  <c r="AC11"/>
  <c r="AD11" s="1"/>
  <c r="AC7"/>
  <c r="AD7" s="1"/>
  <c r="AE99" i="29"/>
  <c r="G3" i="40"/>
  <c r="E99"/>
  <c r="G99" s="1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AC4" s="1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L99" i="27"/>
  <c r="AD4"/>
  <c r="BA99" i="11"/>
  <c r="BA99" i="31"/>
  <c r="AD4" i="29"/>
  <c r="T4" i="52"/>
  <c r="M4" i="26" s="1"/>
  <c r="AC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N5" i="26"/>
  <c r="N5" i="27"/>
  <c r="AM102" i="44"/>
  <c r="V103"/>
  <c r="M3" i="24"/>
  <c r="M3" i="27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D3" i="29" l="1"/>
  <c r="AC4" i="24"/>
  <c r="AD4" s="1"/>
  <c r="AG4" s="1"/>
  <c r="AC3" i="26"/>
  <c r="AD3" s="1"/>
  <c r="AC3" i="28"/>
  <c r="AD3" s="1"/>
  <c r="AG3" s="1"/>
  <c r="AC3" i="24"/>
  <c r="AD3" s="1"/>
  <c r="AG3" s="1"/>
  <c r="AC5" i="27"/>
  <c r="AD5" s="1"/>
  <c r="AD4" i="26"/>
  <c r="AC3" i="27"/>
  <c r="AD3" s="1"/>
  <c r="AC5" i="28"/>
  <c r="AD5" s="1"/>
  <c r="AG5" s="1"/>
  <c r="AC5" i="29"/>
  <c r="AD5" s="1"/>
  <c r="O99" i="28"/>
  <c r="AC4"/>
  <c r="AD4" s="1"/>
  <c r="AG4" s="1"/>
  <c r="T5" i="52"/>
  <c r="O5"/>
  <c r="Q5" s="1"/>
  <c r="M6" i="53"/>
  <c r="V6" s="1"/>
  <c r="N6" i="28" s="1"/>
  <c r="L6" i="53"/>
  <c r="U6" s="1"/>
  <c r="K6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7"/>
  <c r="AD9" s="1"/>
  <c r="AC9" i="24"/>
  <c r="AD9" s="1"/>
  <c r="AG9" s="1"/>
  <c r="AC8" i="29"/>
  <c r="AD8" s="1"/>
  <c r="AC8" i="26"/>
  <c r="AD8" s="1"/>
  <c r="AC9" i="29"/>
  <c r="AD9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7" l="1"/>
  <c r="AD11" s="1"/>
  <c r="AC11" i="29"/>
  <c r="AD11" s="1"/>
  <c r="G12" i="44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G12" s="1"/>
  <c r="AC12" i="29"/>
  <c r="AD12" s="1"/>
  <c r="AC12" i="27"/>
  <c r="AD12" s="1"/>
  <c r="AC12" i="24"/>
  <c r="AD12" s="1"/>
  <c r="AG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9"/>
  <c r="AD13" s="1"/>
  <c r="AC12" i="26"/>
  <c r="AD12" s="1"/>
  <c r="AC13" i="24"/>
  <c r="AD13" s="1"/>
  <c r="AG13" s="1"/>
  <c r="AC13" i="27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G14" s="1"/>
  <c r="AC14" i="24"/>
  <c r="AD14" s="1"/>
  <c r="AG14" s="1"/>
  <c r="AC14" i="27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7"/>
  <c r="AD15" s="1"/>
  <c r="AC15" i="24"/>
  <c r="AD15" s="1"/>
  <c r="AG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6" i="27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7" i="26"/>
  <c r="AD17" s="1"/>
  <c r="AC18" i="27"/>
  <c r="AD18" s="1"/>
  <c r="G19" i="44"/>
  <c r="J18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G19" s="1"/>
  <c r="AC19" i="29"/>
  <c r="AD19" s="1"/>
  <c r="AC19" i="27"/>
  <c r="AD19" s="1"/>
  <c r="AC18" i="26"/>
  <c r="AD18" s="1"/>
  <c r="AC19" i="28"/>
  <c r="AD19" s="1"/>
  <c r="AG19" s="1"/>
  <c r="G16" i="63"/>
  <c r="O16" s="1"/>
  <c r="J19" i="44"/>
  <c r="H20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19" i="26"/>
  <c r="AD19" s="1"/>
  <c r="AC20" i="29"/>
  <c r="AD20" s="1"/>
  <c r="AC20" i="24"/>
  <c r="AD20" s="1"/>
  <c r="AG20" s="1"/>
  <c r="AC20" i="27"/>
  <c r="AD20" s="1"/>
  <c r="V16" i="63"/>
  <c r="J20" i="44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AC20" i="26"/>
  <c r="AD20" s="1"/>
  <c r="O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G22" s="1"/>
  <c r="AC22" i="28"/>
  <c r="AD22" s="1"/>
  <c r="AG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4"/>
  <c r="AD23" s="1"/>
  <c r="AG23" s="1"/>
  <c r="AC23" i="29"/>
  <c r="AD23" s="1"/>
  <c r="AC23" i="27"/>
  <c r="AD23" s="1"/>
  <c r="J23" i="44"/>
  <c r="O20" i="6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J2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G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9"/>
  <c r="AD28" s="1"/>
  <c r="AC28" i="24"/>
  <c r="AD28" s="1"/>
  <c r="AG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G29" s="1"/>
  <c r="AC29" i="24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G30" s="1"/>
  <c r="AC30" i="28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G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4"/>
  <c r="AD32" s="1"/>
  <c r="AG32" s="1"/>
  <c r="AC32" i="29"/>
  <c r="AD32" s="1"/>
  <c r="AC32" i="27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H34" i="44"/>
  <c r="J33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3" i="26"/>
  <c r="AD33" s="1"/>
  <c r="AC34" i="28"/>
  <c r="AD34" s="1"/>
  <c r="AG34" s="1"/>
  <c r="AC34" i="24"/>
  <c r="AD34" s="1"/>
  <c r="AG34" s="1"/>
  <c r="J34" i="44"/>
  <c r="G35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4"/>
  <c r="AD35" s="1"/>
  <c r="AG35" s="1"/>
  <c r="AC35" i="27"/>
  <c r="AD35" s="1"/>
  <c r="AC34" i="26"/>
  <c r="AD34" s="1"/>
  <c r="AC35" i="29"/>
  <c r="AD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7"/>
  <c r="AD36" s="1"/>
  <c r="AC36" i="24"/>
  <c r="AD36" s="1"/>
  <c r="AG36" s="1"/>
  <c r="AC36" i="28"/>
  <c r="AD36" s="1"/>
  <c r="AG36" s="1"/>
  <c r="AC35" i="26"/>
  <c r="AD35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7" l="1"/>
  <c r="AD37" s="1"/>
  <c r="AC37" i="28"/>
  <c r="AD37" s="1"/>
  <c r="AG37" s="1"/>
  <c r="AC37" i="29"/>
  <c r="AD37" s="1"/>
  <c r="AC37" i="24"/>
  <c r="AD37" s="1"/>
  <c r="AG37" s="1"/>
  <c r="AC36" i="26"/>
  <c r="AD36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G39" i="44"/>
  <c r="J38"/>
  <c r="AO36" i="14"/>
  <c r="E36" i="62" s="1"/>
  <c r="G36" s="1"/>
  <c r="Q42" i="44"/>
  <c r="T38" i="52"/>
  <c r="M38" i="26" s="1"/>
  <c r="O38" i="52"/>
  <c r="Q38" s="1"/>
  <c r="K39" i="53"/>
  <c r="T39" s="1"/>
  <c r="O39"/>
  <c r="J39"/>
  <c r="S39" s="1"/>
  <c r="N39"/>
  <c r="W39" s="1"/>
  <c r="N39" i="29" s="1"/>
  <c r="M39" i="53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9" i="29"/>
  <c r="AD39" s="1"/>
  <c r="AC39" i="24"/>
  <c r="AD39" s="1"/>
  <c r="AG39" s="1"/>
  <c r="AC39" i="28"/>
  <c r="AD39" s="1"/>
  <c r="AG39" s="1"/>
  <c r="AC38" i="26"/>
  <c r="AD38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G40" s="1"/>
  <c r="AC40" i="24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9"/>
  <c r="AD41" s="1"/>
  <c r="AC40" i="26"/>
  <c r="AD40" s="1"/>
  <c r="AC41" i="24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8" l="1"/>
  <c r="AD44" s="1"/>
  <c r="AG44" s="1"/>
  <c r="AC44" i="24"/>
  <c r="AD44" s="1"/>
  <c r="AG44" s="1"/>
  <c r="AC44" i="29"/>
  <c r="AD44" s="1"/>
  <c r="AC44" i="27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5" i="26"/>
  <c r="AD45" s="1"/>
  <c r="AC46" i="29"/>
  <c r="AD46" s="1"/>
  <c r="AC46" i="27"/>
  <c r="AD46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9"/>
  <c r="AD47" s="1"/>
  <c r="AC46" i="26"/>
  <c r="AD46" s="1"/>
  <c r="AC47" i="27"/>
  <c r="AD47" s="1"/>
  <c r="AC47" i="24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4"/>
  <c r="AD48" s="1"/>
  <c r="AG48" s="1"/>
  <c r="AC48" i="27"/>
  <c r="AD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7"/>
  <c r="AD49" s="1"/>
  <c r="AC48" i="26"/>
  <c r="AD48" s="1"/>
  <c r="AC49" i="24"/>
  <c r="AD49" s="1"/>
  <c r="AG49" s="1"/>
  <c r="AC49" i="28"/>
  <c r="AD49" s="1"/>
  <c r="AG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8"/>
  <c r="AD50" s="1"/>
  <c r="AG50" s="1"/>
  <c r="AC49" i="26"/>
  <c r="AD49" s="1"/>
  <c r="AC50" i="27"/>
  <c r="AD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9"/>
  <c r="AD53" s="1"/>
  <c r="AC53" i="28"/>
  <c r="AD53" s="1"/>
  <c r="AG53" s="1"/>
  <c r="AC53" i="27"/>
  <c r="AD53" s="1"/>
  <c r="AC52" i="26"/>
  <c r="AD52" s="1"/>
  <c r="J53" i="44"/>
  <c r="G54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3" i="26"/>
  <c r="AD53" s="1"/>
  <c r="AC54" i="27"/>
  <c r="AD54" s="1"/>
  <c r="AC54" i="28"/>
  <c r="AD54" s="1"/>
  <c r="AG54" s="1"/>
  <c r="AC54" i="29"/>
  <c r="AD54" s="1"/>
  <c r="J54" i="44"/>
  <c r="G55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AC55" i="28"/>
  <c r="AD55" s="1"/>
  <c r="AG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7" i="27"/>
  <c r="AD57" s="1"/>
  <c r="AC57" i="29"/>
  <c r="AD57" s="1"/>
  <c r="AC56" i="26"/>
  <c r="AD56" s="1"/>
  <c r="G58" i="44"/>
  <c r="J57"/>
  <c r="AO55" i="14"/>
  <c r="E55" i="62" s="1"/>
  <c r="G55" s="1"/>
  <c r="Q61" i="44"/>
  <c r="M58" i="53"/>
  <c r="V58" s="1"/>
  <c r="L58"/>
  <c r="U58" s="1"/>
  <c r="N58" i="27" s="1"/>
  <c r="K58" i="53"/>
  <c r="T58" s="1"/>
  <c r="O58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N58" i="24"/>
  <c r="AF61" i="44"/>
  <c r="N58" i="26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7" l="1"/>
  <c r="AD58" s="1"/>
  <c r="AC58" i="29"/>
  <c r="AD58" s="1"/>
  <c r="AC57" i="26"/>
  <c r="AD57" s="1"/>
  <c r="AC58" i="28"/>
  <c r="AD58" s="1"/>
  <c r="AG58" s="1"/>
  <c r="AC58" i="24"/>
  <c r="AD58" s="1"/>
  <c r="AG58" s="1"/>
  <c r="J58" i="44"/>
  <c r="H59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AC59" i="28"/>
  <c r="AD59" s="1"/>
  <c r="AG59" s="1"/>
  <c r="J59" i="44"/>
  <c r="H60"/>
  <c r="M60" i="53"/>
  <c r="V60" s="1"/>
  <c r="L60"/>
  <c r="U60" s="1"/>
  <c r="K60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3" i="29"/>
  <c r="AD63" s="1"/>
  <c r="AC63" i="27"/>
  <c r="AD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G64" s="1"/>
  <c r="AC64" i="29"/>
  <c r="AD64" s="1"/>
  <c r="AC64" i="24"/>
  <c r="AD64" s="1"/>
  <c r="AG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4"/>
  <c r="AD65" s="1"/>
  <c r="AG65" s="1"/>
  <c r="AC64" i="26"/>
  <c r="AD64" s="1"/>
  <c r="AC65" i="29"/>
  <c r="AD65" s="1"/>
  <c r="AC65" i="27"/>
  <c r="AD65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AG66" s="1"/>
  <c r="AC66" i="28"/>
  <c r="AD66" s="1"/>
  <c r="AG66" s="1"/>
  <c r="AC66" i="29"/>
  <c r="AD66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7" i="26"/>
  <c r="AD67" s="1"/>
  <c r="AC68" i="24"/>
  <c r="AD68" s="1"/>
  <c r="AG68" s="1"/>
  <c r="AC68" i="29"/>
  <c r="AD68" s="1"/>
  <c r="AC68" i="27"/>
  <c r="AD68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7"/>
  <c r="AD69" s="1"/>
  <c r="AC69" i="29"/>
  <c r="AD69" s="1"/>
  <c r="AC69" i="24"/>
  <c r="AD69" s="1"/>
  <c r="AG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4"/>
  <c r="AD71" s="1"/>
  <c r="AG71" s="1"/>
  <c r="AC71" i="28"/>
  <c r="AD71" s="1"/>
  <c r="AG71" s="1"/>
  <c r="AC70" i="26"/>
  <c r="AD70" s="1"/>
  <c r="O68" i="62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7"/>
  <c r="AD72" s="1"/>
  <c r="AC72" i="24"/>
  <c r="AD72" s="1"/>
  <c r="AG72" s="1"/>
  <c r="AC71" i="26"/>
  <c r="AD71" s="1"/>
  <c r="AC72" i="29"/>
  <c r="AD72" s="1"/>
  <c r="H73" i="44"/>
  <c r="J72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2" i="26"/>
  <c r="AD72" s="1"/>
  <c r="AC73" i="29"/>
  <c r="AD73" s="1"/>
  <c r="AC73" i="27"/>
  <c r="AD73" s="1"/>
  <c r="AC73" i="28"/>
  <c r="AD73" s="1"/>
  <c r="AG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8" l="1"/>
  <c r="AD76" s="1"/>
  <c r="AG76" s="1"/>
  <c r="AC76" i="29"/>
  <c r="AD76" s="1"/>
  <c r="AC75" i="26"/>
  <c r="AD75" s="1"/>
  <c r="AC76" i="24"/>
  <c r="AD76" s="1"/>
  <c r="AG76" s="1"/>
  <c r="AC76" i="27"/>
  <c r="AD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8"/>
  <c r="AD77" s="1"/>
  <c r="AG77" s="1"/>
  <c r="AC77" i="24"/>
  <c r="AD77" s="1"/>
  <c r="AG77" s="1"/>
  <c r="AC77" i="29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G78" s="1"/>
  <c r="AC78" i="29"/>
  <c r="AD78" s="1"/>
  <c r="AC78" i="27"/>
  <c r="AD78" s="1"/>
  <c r="AC77" i="26"/>
  <c r="AD77" s="1"/>
  <c r="AC78" i="28"/>
  <c r="AD78" s="1"/>
  <c r="AG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9" i="24"/>
  <c r="AD79" s="1"/>
  <c r="AG79" s="1"/>
  <c r="AC79" i="29"/>
  <c r="AD79" s="1"/>
  <c r="AC78" i="26"/>
  <c r="AD78" s="1"/>
  <c r="AC79" i="27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79" i="26"/>
  <c r="AD79" s="1"/>
  <c r="AC80" i="29"/>
  <c r="AD80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8"/>
  <c r="AD83" s="1"/>
  <c r="AG83" s="1"/>
  <c r="AC83" i="27"/>
  <c r="AD83" s="1"/>
  <c r="V79" i="63"/>
  <c r="G84" i="44"/>
  <c r="J83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7" l="1"/>
  <c r="AD85" s="1"/>
  <c r="AC85" i="29"/>
  <c r="AD85" s="1"/>
  <c r="AC85" i="28"/>
  <c r="AD85" s="1"/>
  <c r="AG85" s="1"/>
  <c r="AC84" i="26"/>
  <c r="AD84" s="1"/>
  <c r="AC85" i="24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4" l="1"/>
  <c r="AD87" s="1"/>
  <c r="AG87" s="1"/>
  <c r="AC87" i="28"/>
  <c r="AD87" s="1"/>
  <c r="AG87" s="1"/>
  <c r="AC87" i="29"/>
  <c r="AD87" s="1"/>
  <c r="AC86" i="26"/>
  <c r="AD86" s="1"/>
  <c r="AC87" i="27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8" i="29"/>
  <c r="AD88" s="1"/>
  <c r="AC87" i="26"/>
  <c r="AD87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G90" s="1"/>
  <c r="AC90" i="24"/>
  <c r="AD90" s="1"/>
  <c r="AG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8"/>
  <c r="AD92" s="1"/>
  <c r="AG92" s="1"/>
  <c r="AC92" i="27"/>
  <c r="AD92" s="1"/>
  <c r="AC91" i="26"/>
  <c r="AD91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3" i="26"/>
  <c r="AD93" s="1"/>
  <c r="AC94" i="27"/>
  <c r="AD94" s="1"/>
  <c r="AC94" i="28"/>
  <c r="AD94" s="1"/>
  <c r="AG94" s="1"/>
  <c r="AC94" i="29"/>
  <c r="AD94" s="1"/>
  <c r="O90" i="61"/>
  <c r="H95" i="44"/>
  <c r="J9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7"/>
  <c r="AD95" s="1"/>
  <c r="AC94" i="26"/>
  <c r="AD94" s="1"/>
  <c r="AC95" i="29"/>
  <c r="AD95" s="1"/>
  <c r="AC95" i="24"/>
  <c r="AD95" s="1"/>
  <c r="AG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9"/>
  <c r="AD96" s="1"/>
  <c r="AC96" i="27"/>
  <c r="AD96" s="1"/>
  <c r="AC95" i="26"/>
  <c r="AD95" s="1"/>
  <c r="AC96" i="24"/>
  <c r="AD96" s="1"/>
  <c r="AG96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V96" i="63"/>
  <c r="H101" i="44"/>
  <c r="H102" s="1"/>
  <c r="G101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<sst xmlns="http://schemas.openxmlformats.org/spreadsheetml/2006/main" count="8027" uniqueCount="532">
  <si>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</si>
  <si>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</si>
  <si>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</si>
  <si>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</si>
  <si>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</si>
  <si>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</si>
  <si>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</si>
  <si>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</si>
  <si>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</si>
  <si>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</si>
  <si>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</si>
  <si>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</si>
  <si>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</si>
  <si>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</si>
  <si>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</si>
  <si>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</si>
  <si>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</si>
  <si>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</si>
  <si>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</si>
  <si>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</si>
  <si>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</si>
  <si>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</si>
  <si>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</si>
  <si>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</si>
  <si>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</si>
  <si>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</si>
  <si>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</si>
  <si>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</si>
  <si>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</si>
  <si>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</si>
  <si>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</si>
  <si>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</si>
  <si>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</si>
  <si>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</si>
  <si>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</si>
  <si>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</si>
  <si>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</si>
  <si>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</si>
  <si>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</si>
  <si>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</si>
  <si>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</si>
  <si>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</si>
  <si>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</si>
  <si>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</si>
  <si>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</si>
  <si>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</si>
  <si>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</si>
  <si>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</si>
  <si>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</si>
  <si>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</si>
  <si>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</si>
  <si>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</si>
  <si>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</si>
  <si>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</si>
  <si>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</si>
  <si>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</si>
  <si>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</si>
  <si>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</si>
  <si>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</si>
  <si>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</si>
  <si>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</si>
  <si>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</si>
  <si>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</si>
  <si>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</si>
  <si>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</si>
  <si>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</si>
  <si>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</si>
  <si>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</si>
  <si>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</si>
  <si>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</si>
  <si>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</si>
  <si>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</si>
  <si>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</si>
  <si>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</si>
  <si>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</si>
  <si>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</si>
  <si>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</si>
  <si>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</si>
  <si>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</si>
  <si>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</si>
  <si>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</si>
  <si>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</si>
  <si>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</si>
  <si>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</si>
  <si>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</si>
  <si>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</si>
  <si>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</si>
  <si>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</si>
  <si>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</si>
  <si>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</si>
  <si>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</si>
  <si>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</si>
  <si>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</si>
  <si>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</si>
  <si>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</si>
  <si>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</si>
  <si>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</si>
  <si>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</si>
  <si>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</si>
  <si>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</si>
  <si>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</si>
  <si>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</si>
  <si>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</si>
  <si>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</si>
  <si>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</si>
  <si>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</si>
  <si>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</si>
  <si>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</si>
  <si>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</si>
  <si>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</si>
  <si>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</si>
  <si>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</si>
  <si>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</si>
  <si>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</si>
  <si>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</si>
  <si>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</si>
  <si>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</si>
  <si>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</si>
  <si>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</si>
  <si>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</si>
  <si>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</si>
  <si>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</si>
  <si>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</si>
  <si>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</si>
  <si>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</si>
  <si>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</si>
  <si>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</si>
  <si>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</si>
  <si>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</si>
  <si>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</si>
  <si>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</si>
  <si>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</si>
  <si>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</si>
  <si>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</si>
  <si>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</si>
  <si>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</si>
  <si>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</si>
  <si>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</si>
  <si>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</si>
  <si>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</si>
  <si>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</si>
  <si>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</si>
  <si>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</si>
  <si>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</si>
  <si>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</si>
  <si>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</si>
  <si>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</si>
  <si>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</si>
  <si>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</si>
  <si>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</si>
  <si>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</si>
  <si>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</si>
  <si>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</si>
  <si>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</si>
  <si>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</si>
  <si>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</si>
  <si>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</si>
  <si>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</si>
  <si>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</si>
  <si>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</si>
  <si>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</si>
  <si>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</si>
  <si>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</si>
  <si>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</si>
  <si>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</si>
  <si>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</si>
  <si>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</si>
  <si>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</si>
  <si>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</si>
  <si>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</si>
  <si>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</si>
  <si>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</si>
  <si>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</si>
  <si>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</si>
  <si>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</si>
  <si>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</si>
  <si>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</si>
  <si>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</si>
  <si>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</si>
  <si>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</si>
  <si>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</si>
  <si>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</si>
  <si>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</si>
  <si>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</si>
  <si>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</si>
  <si>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</si>
  <si>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</si>
  <si>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</si>
  <si>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</si>
  <si>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</si>
  <si>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</si>
  <si>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</si>
  <si>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</si>
  <si>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</si>
  <si>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</si>
  <si>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</si>
  <si>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</si>
  <si>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</si>
  <si>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</si>
  <si>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</si>
  <si>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</si>
  <si>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</si>
  <si>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</si>
  <si>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</si>
  <si>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</si>
  <si>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</si>
  <si>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</si>
  <si>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</si>
  <si>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</si>
  <si>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</si>
  <si>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</si>
  <si>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</si>
  <si>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</si>
  <si>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</si>
  <si>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</si>
  <si>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</si>
  <si>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</si>
  <si>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</si>
  <si>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</si>
  <si>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</si>
  <si>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</si>
  <si>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</si>
  <si>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</si>
  <si>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</si>
  <si>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</si>
  <si>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</si>
  <si>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</si>
  <si>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</si>
  <si>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</si>
  <si>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</si>
  <si>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</si>
  <si>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</si>
  <si>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</si>
  <si>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</si>
  <si>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</si>
  <si>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</si>
  <si>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</si>
  <si>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</si>
  <si>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</si>
  <si>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</si>
  <si>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</si>
  <si>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</si>
  <si>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</si>
  <si>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</si>
  <si>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</si>
  <si>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</si>
  <si>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</si>
  <si>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</si>
  <si>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</si>
  <si>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</si>
  <si>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</si>
  <si>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</si>
  <si>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</si>
  <si>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</si>
  <si>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</si>
  <si>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</si>
  <si>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</si>
  <si>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</si>
  <si>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</si>
  <si>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</si>
  <si>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</si>
  <si>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</si>
  <si>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</si>
  <si>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</si>
  <si>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</si>
  <si>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</si>
  <si>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</si>
  <si>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</si>
  <si>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</si>
  <si>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</si>
  <si>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</si>
  <si>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</si>
  <si>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</si>
  <si>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</si>
  <si>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</si>
  <si>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</si>
  <si>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</si>
  <si>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</si>
  <si>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</si>
  <si>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</si>
  <si>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</si>
  <si>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</si>
  <si>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</si>
  <si>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</si>
  <si>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</si>
  <si>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</si>
  <si>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</si>
  <si>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</si>
  <si>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</si>
  <si>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</si>
  <si>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</si>
  <si>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</si>
  <si>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</si>
  <si>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</si>
  <si>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</si>
  <si>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</si>
  <si>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</si>
  <si>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</si>
  <si>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</si>
  <si>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</si>
  <si>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</si>
  <si>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</si>
  <si>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</si>
  <si>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</si>
  <si>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</si>
  <si>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</si>
  <si>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</si>
  <si>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</si>
  <si>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</si>
  <si>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</si>
  <si>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</si>
  <si>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</si>
  <si>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</si>
  <si>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</si>
  <si>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</si>
  <si>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</si>
  <si>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</si>
  <si>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</si>
  <si>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</si>
  <si>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</si>
  <si>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</si>
  <si>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</si>
  <si>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</si>
  <si>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</si>
  <si>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</si>
  <si>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</si>
  <si>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</si>
  <si>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</si>
  <si>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</si>
  <si>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</si>
  <si>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</si>
  <si>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</si>
  <si>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</si>
  <si>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</si>
  <si>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</si>
  <si>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</si>
  <si>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</si>
  <si>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</si>
  <si>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</si>
  <si>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</si>
  <si>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</si>
  <si>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</si>
  <si>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</si>
  <si>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</si>
  <si>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</si>
  <si>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</si>
  <si>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</si>
  <si>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</si>
  <si>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</si>
  <si>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</si>
  <si>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</si>
  <si>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</si>
  <si>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</si>
  <si>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</si>
  <si>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</si>
  <si>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</si>
  <si>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</si>
  <si>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</si>
  <si>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</si>
  <si>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</si>
  <si>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</si>
  <si>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</si>
  <si>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</si>
  <si>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</si>
  <si>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</si>
  <si>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</si>
  <si>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</si>
  <si>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</si>
  <si>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</si>
  <si>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</si>
  <si>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</si>
  <si>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</si>
  <si>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</si>
  <si>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</si>
  <si>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</si>
  <si>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</si>
  <si>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</si>
  <si>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</si>
  <si>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</si>
  <si>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</si>
  <si>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</si>
  <si>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</si>
  <si>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</si>
  <si>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</si>
  <si>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</si>
  <si>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</si>
  <si>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</si>
  <si>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</si>
  <si>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</si>
  <si>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</si>
  <si>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</si>
  <si>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</si>
  <si>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</si>
  <si>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</si>
  <si>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</si>
  <si>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</si>
  <si>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</si>
  <si>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</si>
  <si>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</si>
  <si>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</si>
  <si>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</si>
  <si>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</si>
  <si>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</si>
  <si>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</si>
  <si>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</si>
  <si>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</si>
  <si>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</si>
  <si>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</si>
  <si>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</si>
  <si>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</si>
  <si>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</si>
  <si>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</si>
  <si>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</si>
  <si>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</si>
  <si>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</si>
  <si>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</si>
  <si>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</si>
  <si>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</si>
  <si>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</si>
  <si>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</si>
  <si>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</si>
  <si>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</si>
  <si>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</si>
  <si>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</si>
  <si>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</si>
  <si>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</si>
  <si>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</si>
  <si>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</si>
  <si>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</si>
  <si>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</si>
  <si>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</si>
  <si>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</si>
  <si>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</si>
  <si>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</si>
  <si>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</si>
  <si>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</si>
  <si>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</si>
  <si>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</si>
  <si>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</si>
  <si>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</si>
  <si>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</si>
  <si>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</si>
  <si>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54IS2022/05/20</t>
  </si>
  <si>
    <t xml:space="preserve">NDMC 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</si>
  <si>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</si>
  <si>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</si>
  <si>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</si>
  <si>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</si>
  <si>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</si>
  <si>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</si>
  <si>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</si>
  <si>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</si>
  <si>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BRBCL(ER-43)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</si>
  <si>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</si>
  <si>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</si>
  <si>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</si>
  <si>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</si>
  <si>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</si>
  <si>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</si>
  <si>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</si>
  <si>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</si>
  <si>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</si>
  <si>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</si>
  <si>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</si>
  <si>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II(ER-43)</t>
  </si>
  <si>
    <t>JHAJJAR(NR-87)</t>
  </si>
  <si>
    <t>KGSU1AND2(SR-28)</t>
  </si>
  <si>
    <t>KGSU3AND4(SR-28)</t>
  </si>
  <si>
    <t>KHSTPP-II(ER-43)</t>
  </si>
  <si>
    <t>KKNP(SR-28)</t>
  </si>
  <si>
    <t>KOTESHWR(NR-87)</t>
  </si>
  <si>
    <t>KUDGI(SR-28)</t>
  </si>
  <si>
    <t>MAPS(SR-28)</t>
  </si>
  <si>
    <t>NAPP(NR-87)</t>
  </si>
  <si>
    <t>NJPC(NR-87)</t>
  </si>
  <si>
    <t>NLCEXP(SR-28)</t>
  </si>
  <si>
    <t>NLCIIST1(SR-28)</t>
  </si>
  <si>
    <t>NLCIIST2(SR-28)</t>
  </si>
  <si>
    <t>NLCTS2EXP(SR-28)</t>
  </si>
  <si>
    <t>NNTPP(SR-28)</t>
  </si>
  <si>
    <t>NTPL(SR-28)</t>
  </si>
  <si>
    <t>PARBATI3(NR-87)</t>
  </si>
  <si>
    <t>RAPPB(NR-87)</t>
  </si>
  <si>
    <t>RAPPC(NR-87)</t>
  </si>
  <si>
    <t>RIHAND1(NR-87)</t>
  </si>
  <si>
    <t>RIHAND2(NR-87)</t>
  </si>
  <si>
    <t>RIHAND3(NR-87)</t>
  </si>
  <si>
    <t>RSTPSU1TO6(SR-28)</t>
  </si>
  <si>
    <t>RSTPSU7(SR-28)</t>
  </si>
  <si>
    <t>SALAL(NR-87)</t>
  </si>
  <si>
    <t>SASAN(WR-34)</t>
  </si>
  <si>
    <t>SEWA2(NR-87)</t>
  </si>
  <si>
    <t>SIMHST2(SR-28)</t>
  </si>
  <si>
    <t>SINGRAULI(NR-87)</t>
  </si>
  <si>
    <t>SINGRAULI_HYDRO(NR-87)</t>
  </si>
  <si>
    <t>TALA(ER-43)</t>
  </si>
  <si>
    <t>TALST2(SR-28)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</si>
  <si>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</si>
  <si>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</si>
  <si>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</si>
  <si>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</si>
  <si>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</si>
  <si>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</si>
  <si>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</si>
  <si>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VALLURNTECL(SR-28)</t>
  </si>
  <si>
    <t xml:space="preserve">0-05-2022 </t>
  </si>
  <si>
    <t>SHPPBPL</t>
  </si>
  <si>
    <t>HP</t>
  </si>
  <si>
    <t>JHABUA_IPP</t>
  </si>
  <si>
    <t>Teesta_III</t>
  </si>
  <si>
    <t>KSK_MAHANADI</t>
  </si>
  <si>
    <t>PCKL</t>
  </si>
  <si>
    <t>JITPL</t>
  </si>
  <si>
    <t>JPL-2</t>
  </si>
  <si>
    <t>SEILP2</t>
  </si>
  <si>
    <t>KWHEP</t>
  </si>
  <si>
    <t>SORANG_HEP</t>
  </si>
  <si>
    <t>JPL</t>
  </si>
  <si>
    <t>Manipur_Ben</t>
  </si>
  <si>
    <t>WBSEDCL</t>
  </si>
  <si>
    <t>DBPL</t>
  </si>
  <si>
    <t>ESSARMPL</t>
  </si>
  <si>
    <t>MALANA</t>
  </si>
  <si>
    <t>Meghalaya_Ben</t>
  </si>
  <si>
    <t>GMRKEL</t>
  </si>
  <si>
    <t>ITCWIND</t>
  </si>
  <si>
    <t>PNRENG7077</t>
  </si>
  <si>
    <t>GEE_HP</t>
  </si>
  <si>
    <t>HP-GOVT</t>
  </si>
  <si>
    <t>CHANJUII</t>
  </si>
  <si>
    <t>APNRL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</si>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</sst>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238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238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238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238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209.6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209.6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209.6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209.6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209.6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209.6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209.6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209.6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209.6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209.6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209.6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209.6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209.6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209.6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210.6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210.6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210.6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210.6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210.6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210.6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209.6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209.6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209.6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209.6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209.6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209.6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210.6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210.6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210.6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210.6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210.6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210.6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210.6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210.6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210.6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210.6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210.6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210.6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210.6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210.6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210.6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210.6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210.6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209.6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209.6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209.6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209.6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209.6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210.6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210.6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210.6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210.6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210.6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210.6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210.6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210.6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210.6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210.6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210.6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210.6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210.6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210.6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212.24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210.6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210.6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210.6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210.6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210.6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210.6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210.6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210.6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210.6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210.6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210.6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210.6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210.6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210.6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210.6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212.24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302.36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302.36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302.36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302.36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310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310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310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310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310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310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310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310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310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298.33999999999997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275.74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275.74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295.33999999999997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295.33999999999997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296.33999999999997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276.74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276.74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276.74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276.74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276.74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276.74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276.74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276.74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276.74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276.74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276.74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276.74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300.36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288.95999999999998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288.95999999999998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288.95999999999998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288.95999999999998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288.95999999999998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288.95999999999998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288.95999999999998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288.95999999999998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44701</v>
      </c>
      <c r="Z3" s="37">
        <f>S3</f>
        <v>44701</v>
      </c>
      <c r="AE3" s="36"/>
      <c r="AH3" s="38">
        <f>AV4</f>
        <v>44701</v>
      </c>
    </row>
    <row r="4" spans="1:48" ht="15.75" thickBot="1">
      <c r="A4" s="37">
        <f>frq!A1</f>
        <v>44701</v>
      </c>
      <c r="L4" s="37">
        <f>frq!A1</f>
        <v>44701</v>
      </c>
      <c r="P4" s="37">
        <f>frq!A1</f>
        <v>44701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7.5590000000000004E-2</v>
      </c>
      <c r="H6" s="54">
        <f>(BAWANA!U3+BAWANA!V3)/4000</f>
        <v>0</v>
      </c>
      <c r="I6" s="54"/>
      <c r="J6" s="54">
        <f>G6+H6+I6</f>
        <v>7.5590000000000004E-2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7.5590000000000004E-2</v>
      </c>
      <c r="H7" s="54">
        <f>(BAWANA!U4+BAWANA!V4)/4000</f>
        <v>0</v>
      </c>
      <c r="I7" s="54"/>
      <c r="J7" s="54">
        <f t="shared" ref="J7:J70" si="3">G7+H7+I7</f>
        <v>7.5590000000000004E-2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7.5590000000000004E-2</v>
      </c>
      <c r="H8" s="54">
        <f>(BAWANA!U5+BAWANA!V5)/4000</f>
        <v>0</v>
      </c>
      <c r="I8" s="54"/>
      <c r="J8" s="54">
        <f t="shared" si="3"/>
        <v>7.5590000000000004E-2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7.5590000000000004E-2</v>
      </c>
      <c r="H9" s="54">
        <f>(BAWANA!U6+BAWANA!V6)/4000</f>
        <v>0</v>
      </c>
      <c r="I9" s="54"/>
      <c r="J9" s="54">
        <f t="shared" si="3"/>
        <v>7.5590000000000004E-2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7.7499999999999999E-2</v>
      </c>
      <c r="H14" s="54">
        <f>(BAWANA!U11+BAWANA!V11)/4000</f>
        <v>0</v>
      </c>
      <c r="I14" s="54"/>
      <c r="J14" s="54">
        <f t="shared" si="3"/>
        <v>7.7499999999999999E-2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7.7499999999999999E-2</v>
      </c>
      <c r="H15" s="54">
        <f>(BAWANA!U12+BAWANA!V12)/4000</f>
        <v>0</v>
      </c>
      <c r="I15" s="54"/>
      <c r="J15" s="54">
        <f t="shared" si="3"/>
        <v>7.7499999999999999E-2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7.7499999999999999E-2</v>
      </c>
      <c r="H16" s="54">
        <f>(BAWANA!U13+BAWANA!V13)/4000</f>
        <v>0</v>
      </c>
      <c r="I16" s="54"/>
      <c r="J16" s="54">
        <f t="shared" si="3"/>
        <v>7.7499999999999999E-2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7.7499999999999999E-2</v>
      </c>
      <c r="H17" s="54">
        <f>(BAWANA!U14+BAWANA!V14)/4000</f>
        <v>0</v>
      </c>
      <c r="I17" s="54"/>
      <c r="J17" s="54">
        <f t="shared" si="3"/>
        <v>7.7499999999999999E-2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7.7499999999999999E-2</v>
      </c>
      <c r="H19" s="54">
        <f>(BAWANA!U16+BAWANA!V16)/4000</f>
        <v>0</v>
      </c>
      <c r="I19" s="54"/>
      <c r="J19" s="54">
        <f t="shared" si="3"/>
        <v>7.7499999999999999E-2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7.7499999999999999E-2</v>
      </c>
      <c r="H20" s="54">
        <f>(BAWANA!U17+BAWANA!V17)/4000</f>
        <v>0</v>
      </c>
      <c r="I20" s="54"/>
      <c r="J20" s="54">
        <f t="shared" si="3"/>
        <v>7.7499999999999999E-2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7.7499999999999999E-2</v>
      </c>
      <c r="H21" s="54">
        <f>(BAWANA!U18+BAWANA!V18)/4000</f>
        <v>0</v>
      </c>
      <c r="I21" s="54"/>
      <c r="J21" s="54">
        <f t="shared" si="3"/>
        <v>7.7499999999999999E-2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7.7499999999999999E-2</v>
      </c>
      <c r="H22" s="54">
        <f>(BAWANA!U19+BAWANA!V19)/4000</f>
        <v>0</v>
      </c>
      <c r="I22" s="54"/>
      <c r="J22" s="54">
        <f t="shared" si="3"/>
        <v>7.7499999999999999E-2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7.7499999999999999E-2</v>
      </c>
      <c r="H24" s="54">
        <f>(BAWANA!U21+BAWANA!V21)/4000</f>
        <v>0</v>
      </c>
      <c r="I24" s="54"/>
      <c r="J24" s="54">
        <f t="shared" si="3"/>
        <v>7.7499999999999999E-2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7.7499999999999999E-2</v>
      </c>
      <c r="H25" s="54">
        <f>(BAWANA!U22+BAWANA!V22)/4000</f>
        <v>0</v>
      </c>
      <c r="I25" s="54"/>
      <c r="J25" s="54">
        <f t="shared" si="3"/>
        <v>7.7499999999999999E-2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7.7499999999999999E-2</v>
      </c>
      <c r="H26" s="54">
        <f>(BAWANA!U23+BAWANA!V23)/4000</f>
        <v>0</v>
      </c>
      <c r="I26" s="54"/>
      <c r="J26" s="54">
        <f t="shared" si="3"/>
        <v>7.7499999999999999E-2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7.7499999999999999E-2</v>
      </c>
      <c r="H27" s="54">
        <f>(BAWANA!U24+BAWANA!V24)/4000</f>
        <v>0</v>
      </c>
      <c r="I27" s="54"/>
      <c r="J27" s="54">
        <f t="shared" si="3"/>
        <v>7.7499999999999999E-2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7.4584999999999999E-2</v>
      </c>
      <c r="H28" s="54">
        <f>(BAWANA!U25+BAWANA!V25)/4000</f>
        <v>0</v>
      </c>
      <c r="I28" s="54"/>
      <c r="J28" s="54">
        <f t="shared" si="3"/>
        <v>7.4584999999999999E-2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6.8934999999999996E-2</v>
      </c>
      <c r="H29" s="54">
        <f>(BAWANA!U26+BAWANA!V26)/4000</f>
        <v>0</v>
      </c>
      <c r="I29" s="54"/>
      <c r="J29" s="54">
        <f t="shared" si="3"/>
        <v>6.8934999999999996E-2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6.8934999999999996E-2</v>
      </c>
      <c r="H30" s="54">
        <f>(BAWANA!U27+BAWANA!V27)/4000</f>
        <v>0</v>
      </c>
      <c r="I30" s="54"/>
      <c r="J30" s="54">
        <f t="shared" si="3"/>
        <v>6.8934999999999996E-2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7.3834999999999998E-2</v>
      </c>
      <c r="H31" s="54">
        <f>(BAWANA!U28+BAWANA!V28)/4000</f>
        <v>0</v>
      </c>
      <c r="I31" s="54"/>
      <c r="J31" s="54">
        <f t="shared" si="3"/>
        <v>7.3834999999999998E-2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7.3834999999999998E-2</v>
      </c>
      <c r="H32" s="54">
        <f>(BAWANA!U29+BAWANA!V29)/4000</f>
        <v>0</v>
      </c>
      <c r="I32" s="54"/>
      <c r="J32" s="54">
        <f t="shared" si="3"/>
        <v>7.3834999999999998E-2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7.4084999999999998E-2</v>
      </c>
      <c r="H33" s="54">
        <f>(BAWANA!U30+BAWANA!V30)/4000</f>
        <v>0</v>
      </c>
      <c r="I33" s="54"/>
      <c r="J33" s="54">
        <f t="shared" si="3"/>
        <v>7.4084999999999998E-2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6.9184999999999997E-2</v>
      </c>
      <c r="H34" s="54">
        <f>(BAWANA!U31+BAWANA!V31)/4000</f>
        <v>0</v>
      </c>
      <c r="I34" s="54"/>
      <c r="J34" s="54">
        <f t="shared" si="3"/>
        <v>6.9184999999999997E-2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6.9184999999999997E-2</v>
      </c>
      <c r="H35" s="54">
        <f>(BAWANA!U32+BAWANA!V32)/4000</f>
        <v>0</v>
      </c>
      <c r="I35" s="54"/>
      <c r="J35" s="54">
        <f t="shared" si="3"/>
        <v>6.9184999999999997E-2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6.9184999999999997E-2</v>
      </c>
      <c r="H36" s="54">
        <f>(BAWANA!U33+BAWANA!V33)/4000</f>
        <v>0</v>
      </c>
      <c r="I36" s="54"/>
      <c r="J36" s="54">
        <f t="shared" si="3"/>
        <v>6.9184999999999997E-2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6.9184999999999997E-2</v>
      </c>
      <c r="H37" s="54">
        <f>(BAWANA!U34+BAWANA!V34)/4000</f>
        <v>0</v>
      </c>
      <c r="I37" s="54"/>
      <c r="J37" s="54">
        <f t="shared" si="3"/>
        <v>6.9184999999999997E-2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6.9184999999999997E-2</v>
      </c>
      <c r="H38" s="54">
        <f>(BAWANA!U35+BAWANA!V35)/4000</f>
        <v>0</v>
      </c>
      <c r="I38" s="54"/>
      <c r="J38" s="54">
        <f t="shared" si="3"/>
        <v>6.9184999999999997E-2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6.9184999999999997E-2</v>
      </c>
      <c r="H39" s="54">
        <f>(BAWANA!U36+BAWANA!V36)/4000</f>
        <v>0</v>
      </c>
      <c r="I39" s="54"/>
      <c r="J39" s="54">
        <f t="shared" si="3"/>
        <v>6.9184999999999997E-2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6.9184999999999997E-2</v>
      </c>
      <c r="H40" s="54">
        <f>(BAWANA!U37+BAWANA!V37)/4000</f>
        <v>0</v>
      </c>
      <c r="I40" s="54"/>
      <c r="J40" s="54">
        <f t="shared" si="3"/>
        <v>6.9184999999999997E-2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6.9184999999999997E-2</v>
      </c>
      <c r="H41" s="54">
        <f>(BAWANA!U38+BAWANA!V38)/4000</f>
        <v>0</v>
      </c>
      <c r="I41" s="54"/>
      <c r="J41" s="54">
        <f t="shared" si="3"/>
        <v>6.9184999999999997E-2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6.9184999999999997E-2</v>
      </c>
      <c r="H42" s="54">
        <f>(BAWANA!U39+BAWANA!V39)/4000</f>
        <v>0</v>
      </c>
      <c r="I42" s="54"/>
      <c r="J42" s="54">
        <f t="shared" si="3"/>
        <v>6.9184999999999997E-2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6.9184999999999997E-2</v>
      </c>
      <c r="H43" s="54">
        <f>(BAWANA!U40+BAWANA!V40)/4000</f>
        <v>0</v>
      </c>
      <c r="I43" s="54"/>
      <c r="J43" s="54">
        <f t="shared" si="3"/>
        <v>6.9184999999999997E-2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6.9184999999999997E-2</v>
      </c>
      <c r="H44" s="54">
        <f>(BAWANA!U41+BAWANA!V41)/4000</f>
        <v>0</v>
      </c>
      <c r="I44" s="54"/>
      <c r="J44" s="54">
        <f t="shared" si="3"/>
        <v>6.9184999999999997E-2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6.9184999999999997E-2</v>
      </c>
      <c r="H45" s="54">
        <f>(BAWANA!U42+BAWANA!V42)/4000</f>
        <v>0</v>
      </c>
      <c r="I45" s="54"/>
      <c r="J45" s="54">
        <f t="shared" si="3"/>
        <v>6.9184999999999997E-2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7.5090000000000004E-2</v>
      </c>
      <c r="H46" s="54">
        <f>(BAWANA!U43+BAWANA!V43)/4000</f>
        <v>0</v>
      </c>
      <c r="I46" s="54"/>
      <c r="J46" s="54">
        <f t="shared" si="3"/>
        <v>7.5090000000000004E-2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7.6249999999999998E-2</v>
      </c>
      <c r="H47" s="54">
        <f>(BAWANA!U44+BAWANA!V44)/4000</f>
        <v>0</v>
      </c>
      <c r="I47" s="54"/>
      <c r="J47" s="54">
        <f t="shared" si="3"/>
        <v>7.6249999999999998E-2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7.6249999999999998E-2</v>
      </c>
      <c r="H48" s="54">
        <f>(BAWANA!U45+BAWANA!V45)/4000</f>
        <v>0</v>
      </c>
      <c r="I48" s="54"/>
      <c r="J48" s="54">
        <f t="shared" si="3"/>
        <v>7.6249999999999998E-2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7.6249999999999998E-2</v>
      </c>
      <c r="H49" s="54">
        <f>(BAWANA!U46+BAWANA!V46)/4000</f>
        <v>0</v>
      </c>
      <c r="I49" s="54"/>
      <c r="J49" s="54">
        <f t="shared" si="3"/>
        <v>7.6249999999999998E-2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7.6249999999999998E-2</v>
      </c>
      <c r="H50" s="54">
        <f>(BAWANA!U47+BAWANA!V47)/4000</f>
        <v>0</v>
      </c>
      <c r="I50" s="54"/>
      <c r="J50" s="54">
        <f t="shared" si="3"/>
        <v>7.6249999999999998E-2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7.5090000000000004E-2</v>
      </c>
      <c r="H51" s="54">
        <f>(BAWANA!U48+BAWANA!V48)/4000</f>
        <v>0</v>
      </c>
      <c r="I51" s="54"/>
      <c r="J51" s="54">
        <f t="shared" si="3"/>
        <v>7.5090000000000004E-2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7.5090000000000004E-2</v>
      </c>
      <c r="H52" s="54">
        <f>(BAWANA!U49+BAWANA!V49)/4000</f>
        <v>0</v>
      </c>
      <c r="I52" s="54"/>
      <c r="J52" s="54">
        <f t="shared" si="3"/>
        <v>7.5090000000000004E-2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7.5090000000000004E-2</v>
      </c>
      <c r="H53" s="54">
        <f>(BAWANA!U50+BAWANA!V50)/4000</f>
        <v>0</v>
      </c>
      <c r="I53" s="54"/>
      <c r="J53" s="54">
        <f t="shared" si="3"/>
        <v>7.5090000000000004E-2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7.3249999999999996E-2</v>
      </c>
      <c r="H74" s="54">
        <f>(BAWANA!U71+BAWANA!V71)/4000</f>
        <v>0</v>
      </c>
      <c r="I74" s="54"/>
      <c r="J74" s="54">
        <f t="shared" si="9"/>
        <v>7.3249999999999996E-2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7.3249999999999996E-2</v>
      </c>
      <c r="H75" s="54">
        <f>(BAWANA!U72+BAWANA!V72)/4000</f>
        <v>0</v>
      </c>
      <c r="I75" s="54"/>
      <c r="J75" s="54">
        <f t="shared" si="9"/>
        <v>7.3249999999999996E-2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7.3249999999999996E-2</v>
      </c>
      <c r="H76" s="54">
        <f>(BAWANA!U73+BAWANA!V73)/4000</f>
        <v>0</v>
      </c>
      <c r="I76" s="54"/>
      <c r="J76" s="54">
        <f t="shared" si="9"/>
        <v>7.3249999999999996E-2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7.3249999999999996E-2</v>
      </c>
      <c r="H77" s="54">
        <f>(BAWANA!U74+BAWANA!V74)/4000</f>
        <v>0</v>
      </c>
      <c r="I77" s="54"/>
      <c r="J77" s="54">
        <f t="shared" si="9"/>
        <v>7.3249999999999996E-2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7.3249999999999996E-2</v>
      </c>
      <c r="H78" s="54">
        <f>(BAWANA!U75+BAWANA!V75)/4000</f>
        <v>0</v>
      </c>
      <c r="I78" s="54"/>
      <c r="J78" s="54">
        <f t="shared" si="9"/>
        <v>7.3249999999999996E-2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7.3249999999999996E-2</v>
      </c>
      <c r="H79" s="54">
        <f>(BAWANA!U76+BAWANA!V76)/4000</f>
        <v>0</v>
      </c>
      <c r="I79" s="54"/>
      <c r="J79" s="54">
        <f t="shared" si="9"/>
        <v>7.3249999999999996E-2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7.3249999999999996E-2</v>
      </c>
      <c r="H80" s="54">
        <f>(BAWANA!U77+BAWANA!V77)/4000</f>
        <v>0</v>
      </c>
      <c r="I80" s="54"/>
      <c r="J80" s="54">
        <f t="shared" si="9"/>
        <v>7.3249999999999996E-2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7.3249999999999996E-2</v>
      </c>
      <c r="H81" s="54">
        <f>(BAWANA!U78+BAWANA!V78)/4000</f>
        <v>0</v>
      </c>
      <c r="I81" s="54"/>
      <c r="J81" s="54">
        <f t="shared" si="9"/>
        <v>7.3249999999999996E-2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7.3999999999999996E-2</v>
      </c>
      <c r="H82" s="54">
        <f>(BAWANA!U79+BAWANA!V79)/4000</f>
        <v>0</v>
      </c>
      <c r="I82" s="54"/>
      <c r="J82" s="54">
        <f t="shared" si="9"/>
        <v>7.3999999999999996E-2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7.3999999999999996E-2</v>
      </c>
      <c r="H83" s="54">
        <f>(BAWANA!U80+BAWANA!V80)/4000</f>
        <v>0</v>
      </c>
      <c r="I83" s="54"/>
      <c r="J83" s="54">
        <f t="shared" si="9"/>
        <v>7.3999999999999996E-2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7.3999999999999996E-2</v>
      </c>
      <c r="H84" s="54">
        <f>(BAWANA!U81+BAWANA!V81)/4000</f>
        <v>0</v>
      </c>
      <c r="I84" s="54"/>
      <c r="J84" s="54">
        <f t="shared" si="9"/>
        <v>7.3999999999999996E-2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7.3999999999999996E-2</v>
      </c>
      <c r="H85" s="54">
        <f>(BAWANA!U82+BAWANA!V82)/4000</f>
        <v>0</v>
      </c>
      <c r="I85" s="54"/>
      <c r="J85" s="54">
        <f t="shared" si="9"/>
        <v>7.3999999999999996E-2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7.5499999999999998E-2</v>
      </c>
      <c r="H90" s="54">
        <f>(BAWANA!U87+BAWANA!V87)/4000</f>
        <v>0</v>
      </c>
      <c r="I90" s="54"/>
      <c r="J90" s="54">
        <f t="shared" si="9"/>
        <v>7.5499999999999998E-2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7.5499999999999998E-2</v>
      </c>
      <c r="H91" s="54">
        <f>(BAWANA!U88+BAWANA!V88)/4000</f>
        <v>0</v>
      </c>
      <c r="I91" s="54"/>
      <c r="J91" s="54">
        <f t="shared" si="9"/>
        <v>7.5499999999999998E-2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7.5499999999999998E-2</v>
      </c>
      <c r="H92" s="54">
        <f>(BAWANA!U89+BAWANA!V89)/4000</f>
        <v>0</v>
      </c>
      <c r="I92" s="54"/>
      <c r="J92" s="54">
        <f t="shared" si="9"/>
        <v>7.5499999999999998E-2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7.5499999999999998E-2</v>
      </c>
      <c r="H93" s="54">
        <f>(BAWANA!U90+BAWANA!V90)/4000</f>
        <v>0</v>
      </c>
      <c r="I93" s="54"/>
      <c r="J93" s="54">
        <f t="shared" si="9"/>
        <v>7.5499999999999998E-2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7.2239999999999999E-2</v>
      </c>
      <c r="H94" s="54">
        <f>(BAWANA!U91+BAWANA!V91)/4000</f>
        <v>0</v>
      </c>
      <c r="I94" s="54"/>
      <c r="J94" s="54">
        <f t="shared" si="9"/>
        <v>7.2239999999999999E-2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7.2239999999999999E-2</v>
      </c>
      <c r="H95" s="54">
        <f>(BAWANA!U92+BAWANA!V92)/4000</f>
        <v>0</v>
      </c>
      <c r="I95" s="54"/>
      <c r="J95" s="54">
        <f t="shared" si="9"/>
        <v>7.2239999999999999E-2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7.2239999999999999E-2</v>
      </c>
      <c r="H96" s="54">
        <f>(BAWANA!U93+BAWANA!V93)/4000</f>
        <v>0</v>
      </c>
      <c r="I96" s="54"/>
      <c r="J96" s="54">
        <f t="shared" si="9"/>
        <v>7.2239999999999999E-2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7.2239999999999999E-2</v>
      </c>
      <c r="H97" s="54">
        <f>(BAWANA!U94+BAWANA!V94)/4000</f>
        <v>0</v>
      </c>
      <c r="I97" s="54"/>
      <c r="J97" s="54">
        <f t="shared" si="9"/>
        <v>7.2239999999999999E-2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7.2239999999999999E-2</v>
      </c>
      <c r="H98" s="54">
        <f>(BAWANA!U95+BAWANA!V95)/4000</f>
        <v>0</v>
      </c>
      <c r="I98" s="54"/>
      <c r="J98" s="54">
        <f t="shared" si="9"/>
        <v>7.2239999999999999E-2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7.2239999999999999E-2</v>
      </c>
      <c r="H99" s="54">
        <f>(BAWANA!U96+BAWANA!V96)/4000</f>
        <v>0</v>
      </c>
      <c r="I99" s="54"/>
      <c r="J99" s="54">
        <f t="shared" si="9"/>
        <v>7.2239999999999999E-2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7.2239999999999999E-2</v>
      </c>
      <c r="H100" s="54">
        <f>(BAWANA!U97+BAWANA!V97)/4000</f>
        <v>0</v>
      </c>
      <c r="I100" s="54"/>
      <c r="J100" s="54">
        <f t="shared" si="9"/>
        <v>7.2239999999999999E-2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7.2239999999999999E-2</v>
      </c>
      <c r="H101" s="54">
        <f>(BAWANA!U98+BAWANA!V98)/4000</f>
        <v>0</v>
      </c>
      <c r="I101" s="54"/>
      <c r="J101" s="54">
        <f t="shared" si="9"/>
        <v>7.2239999999999999E-2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7.1090700000000027</v>
      </c>
      <c r="H102" s="54">
        <f t="shared" si="14"/>
        <v>0</v>
      </c>
      <c r="I102" s="54"/>
      <c r="J102" s="54">
        <f t="shared" si="14"/>
        <v>7.1090700000000027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308.66000000000003</v>
      </c>
      <c r="I3" s="95">
        <v>145.13999999999999</v>
      </c>
      <c r="J3" s="95">
        <v>0</v>
      </c>
      <c r="K3" s="95">
        <v>0</v>
      </c>
      <c r="L3" s="95">
        <v>0</v>
      </c>
      <c r="M3" s="114">
        <v>1.26</v>
      </c>
      <c r="N3" s="113">
        <v>0</v>
      </c>
      <c r="O3" s="95">
        <v>0</v>
      </c>
      <c r="P3" s="95">
        <v>0</v>
      </c>
      <c r="Q3" s="95">
        <v>-15</v>
      </c>
      <c r="R3" s="95">
        <v>0</v>
      </c>
      <c r="S3" s="114">
        <v>0</v>
      </c>
      <c r="U3" s="115">
        <v>-15</v>
      </c>
      <c r="V3" s="116">
        <v>455.06</v>
      </c>
      <c r="W3">
        <v>308.66000000000003</v>
      </c>
      <c r="X3">
        <v>145.13999999999999</v>
      </c>
      <c r="Y3">
        <v>0</v>
      </c>
      <c r="Z3">
        <v>-15</v>
      </c>
      <c r="AA3">
        <v>1.26</v>
      </c>
      <c r="AB3">
        <v>0</v>
      </c>
    </row>
    <row r="4" spans="1:28">
      <c r="B4" t="s">
        <v>263</v>
      </c>
      <c r="G4" t="s">
        <v>46</v>
      </c>
      <c r="H4" s="115">
        <v>331.89</v>
      </c>
      <c r="I4" s="88">
        <v>145.13999999999999</v>
      </c>
      <c r="J4" s="88">
        <v>0</v>
      </c>
      <c r="K4" s="88">
        <v>0</v>
      </c>
      <c r="L4" s="88">
        <v>0</v>
      </c>
      <c r="M4" s="116">
        <v>1.35</v>
      </c>
      <c r="N4" s="115">
        <v>0</v>
      </c>
      <c r="O4" s="88">
        <v>0</v>
      </c>
      <c r="P4" s="88">
        <v>0</v>
      </c>
      <c r="Q4" s="88">
        <v>-15</v>
      </c>
      <c r="R4" s="88">
        <v>0</v>
      </c>
      <c r="S4" s="116">
        <v>0</v>
      </c>
      <c r="U4" s="115">
        <v>-15</v>
      </c>
      <c r="V4" s="116">
        <v>478.38</v>
      </c>
      <c r="W4">
        <v>331.89</v>
      </c>
      <c r="X4">
        <v>145.13999999999999</v>
      </c>
      <c r="Y4">
        <v>0</v>
      </c>
      <c r="Z4">
        <v>-15</v>
      </c>
      <c r="AA4">
        <v>1.35</v>
      </c>
      <c r="AB4">
        <v>0</v>
      </c>
    </row>
    <row r="5" spans="1:28">
      <c r="G5" t="s">
        <v>47</v>
      </c>
      <c r="H5" s="115">
        <v>241.9</v>
      </c>
      <c r="I5" s="88">
        <v>96.76</v>
      </c>
      <c r="J5" s="88">
        <v>38.700000000000003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-15</v>
      </c>
      <c r="R5" s="88">
        <v>0</v>
      </c>
      <c r="S5" s="116">
        <v>0</v>
      </c>
      <c r="U5" s="115">
        <v>-15</v>
      </c>
      <c r="V5" s="116">
        <v>377.36</v>
      </c>
      <c r="W5">
        <v>241.9</v>
      </c>
      <c r="X5">
        <v>96.76</v>
      </c>
      <c r="Y5">
        <v>0</v>
      </c>
      <c r="Z5">
        <v>-15</v>
      </c>
      <c r="AA5">
        <v>0</v>
      </c>
      <c r="AB5">
        <v>38.700000000000003</v>
      </c>
    </row>
    <row r="6" spans="1:28">
      <c r="G6" t="s">
        <v>48</v>
      </c>
      <c r="H6" s="115">
        <v>244.81</v>
      </c>
      <c r="I6" s="88">
        <v>96.76</v>
      </c>
      <c r="J6" s="88">
        <v>38.700000000000003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-15</v>
      </c>
      <c r="R6" s="88">
        <v>0</v>
      </c>
      <c r="S6" s="116">
        <v>0</v>
      </c>
      <c r="U6" s="115">
        <v>-15</v>
      </c>
      <c r="V6" s="116">
        <v>380.27</v>
      </c>
      <c r="W6">
        <v>244.81</v>
      </c>
      <c r="X6">
        <v>96.76</v>
      </c>
      <c r="Y6">
        <v>0</v>
      </c>
      <c r="Z6">
        <v>-15</v>
      </c>
      <c r="AA6">
        <v>0</v>
      </c>
      <c r="AB6">
        <v>38.700000000000003</v>
      </c>
    </row>
    <row r="7" spans="1:28">
      <c r="G7" t="s">
        <v>49</v>
      </c>
      <c r="H7" s="115">
        <v>233.19</v>
      </c>
      <c r="I7" s="88">
        <v>96.76</v>
      </c>
      <c r="J7" s="88">
        <v>0</v>
      </c>
      <c r="K7" s="88">
        <v>0</v>
      </c>
      <c r="L7" s="88">
        <v>8.42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338.37</v>
      </c>
      <c r="W7">
        <v>233.19</v>
      </c>
      <c r="X7">
        <v>96.76</v>
      </c>
      <c r="Y7">
        <v>8.42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245.77</v>
      </c>
      <c r="I8" s="88">
        <v>106.44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352.21</v>
      </c>
      <c r="W8">
        <v>245.77</v>
      </c>
      <c r="X8">
        <v>106.44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218.68</v>
      </c>
      <c r="I9" s="88">
        <v>116.11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-30</v>
      </c>
      <c r="Q9" s="88">
        <v>-20</v>
      </c>
      <c r="R9" s="88">
        <v>0</v>
      </c>
      <c r="S9" s="116">
        <v>0</v>
      </c>
      <c r="U9" s="115">
        <v>-50</v>
      </c>
      <c r="V9" s="116">
        <v>334.79</v>
      </c>
      <c r="W9">
        <v>218.68</v>
      </c>
      <c r="X9">
        <v>116.11</v>
      </c>
      <c r="Y9">
        <v>0</v>
      </c>
      <c r="Z9">
        <v>-20</v>
      </c>
      <c r="AA9">
        <v>0</v>
      </c>
      <c r="AB9">
        <v>-30</v>
      </c>
    </row>
    <row r="10" spans="1:28">
      <c r="G10" t="s">
        <v>52</v>
      </c>
      <c r="H10" s="115">
        <v>232.22</v>
      </c>
      <c r="I10" s="88">
        <v>72.569999999999993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-30</v>
      </c>
      <c r="Q10" s="88">
        <v>-20</v>
      </c>
      <c r="R10" s="88">
        <v>0</v>
      </c>
      <c r="S10" s="116">
        <v>0</v>
      </c>
      <c r="U10" s="115">
        <v>-50</v>
      </c>
      <c r="V10" s="116">
        <v>304.79000000000002</v>
      </c>
      <c r="W10">
        <v>232.22</v>
      </c>
      <c r="X10">
        <v>72.569999999999993</v>
      </c>
      <c r="Y10">
        <v>0</v>
      </c>
      <c r="Z10">
        <v>-20</v>
      </c>
      <c r="AA10">
        <v>0</v>
      </c>
      <c r="AB10">
        <v>-30</v>
      </c>
    </row>
    <row r="11" spans="1:28">
      <c r="G11" t="s">
        <v>53</v>
      </c>
      <c r="H11" s="115">
        <v>253.51</v>
      </c>
      <c r="I11" s="88">
        <v>58.06</v>
      </c>
      <c r="J11" s="88">
        <v>48.38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-90</v>
      </c>
      <c r="R11" s="88">
        <v>0</v>
      </c>
      <c r="S11" s="116">
        <v>0</v>
      </c>
      <c r="U11" s="115">
        <v>-90</v>
      </c>
      <c r="V11" s="116">
        <v>359.95</v>
      </c>
      <c r="W11">
        <v>253.51</v>
      </c>
      <c r="X11">
        <v>58.06</v>
      </c>
      <c r="Y11">
        <v>0</v>
      </c>
      <c r="Z11">
        <v>-90</v>
      </c>
      <c r="AA11">
        <v>0</v>
      </c>
      <c r="AB11">
        <v>48.38</v>
      </c>
    </row>
    <row r="12" spans="1:28">
      <c r="G12" t="s">
        <v>54</v>
      </c>
      <c r="H12" s="115">
        <v>220.61</v>
      </c>
      <c r="I12" s="88">
        <v>58.06</v>
      </c>
      <c r="J12" s="88">
        <v>87.08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-10</v>
      </c>
      <c r="R12" s="88">
        <v>0</v>
      </c>
      <c r="S12" s="116">
        <v>0</v>
      </c>
      <c r="U12" s="115">
        <v>-10</v>
      </c>
      <c r="V12" s="116">
        <v>365.75</v>
      </c>
      <c r="W12">
        <v>220.61</v>
      </c>
      <c r="X12">
        <v>58.06</v>
      </c>
      <c r="Y12">
        <v>0</v>
      </c>
      <c r="Z12">
        <v>-10</v>
      </c>
      <c r="AA12">
        <v>0</v>
      </c>
      <c r="AB12">
        <v>87.08</v>
      </c>
    </row>
    <row r="13" spans="1:28">
      <c r="G13" t="s">
        <v>55</v>
      </c>
      <c r="H13" s="115">
        <v>187.72</v>
      </c>
      <c r="I13" s="88">
        <v>62.89</v>
      </c>
      <c r="J13" s="88">
        <v>96.76</v>
      </c>
      <c r="K13" s="88">
        <v>0</v>
      </c>
      <c r="L13" s="88">
        <v>9.58</v>
      </c>
      <c r="M13" s="116">
        <v>0</v>
      </c>
      <c r="N13" s="115">
        <v>0</v>
      </c>
      <c r="O13" s="88">
        <v>0</v>
      </c>
      <c r="P13" s="88">
        <v>0</v>
      </c>
      <c r="Q13" s="88">
        <v>-10</v>
      </c>
      <c r="R13" s="88">
        <v>0</v>
      </c>
      <c r="S13" s="116">
        <v>0</v>
      </c>
      <c r="U13" s="115">
        <v>-10</v>
      </c>
      <c r="V13" s="116">
        <v>356.95</v>
      </c>
      <c r="W13">
        <v>187.72</v>
      </c>
      <c r="X13">
        <v>62.89</v>
      </c>
      <c r="Y13">
        <v>9.58</v>
      </c>
      <c r="Z13">
        <v>-10</v>
      </c>
      <c r="AA13">
        <v>0</v>
      </c>
      <c r="AB13">
        <v>96.76</v>
      </c>
    </row>
    <row r="14" spans="1:28">
      <c r="G14" t="s">
        <v>56</v>
      </c>
      <c r="H14" s="115">
        <v>172.23</v>
      </c>
      <c r="I14" s="88">
        <v>53.22</v>
      </c>
      <c r="J14" s="88">
        <v>96.76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-20</v>
      </c>
      <c r="R14" s="88">
        <v>0</v>
      </c>
      <c r="S14" s="116">
        <v>0</v>
      </c>
      <c r="U14" s="115">
        <v>-20</v>
      </c>
      <c r="V14" s="116">
        <v>322.20999999999998</v>
      </c>
      <c r="W14">
        <v>172.23</v>
      </c>
      <c r="X14">
        <v>53.22</v>
      </c>
      <c r="Y14">
        <v>0</v>
      </c>
      <c r="Z14">
        <v>-20</v>
      </c>
      <c r="AA14">
        <v>0</v>
      </c>
      <c r="AB14">
        <v>96.76</v>
      </c>
    </row>
    <row r="15" spans="1:28">
      <c r="G15" t="s">
        <v>57</v>
      </c>
      <c r="H15" s="115">
        <v>206.09</v>
      </c>
      <c r="I15" s="88">
        <v>29.03</v>
      </c>
      <c r="J15" s="88">
        <v>125.79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-90</v>
      </c>
      <c r="R15" s="88">
        <v>0</v>
      </c>
      <c r="S15" s="116">
        <v>0</v>
      </c>
      <c r="U15" s="115">
        <v>-90</v>
      </c>
      <c r="V15" s="116">
        <v>360.91</v>
      </c>
      <c r="W15">
        <v>206.09</v>
      </c>
      <c r="X15">
        <v>29.03</v>
      </c>
      <c r="Y15">
        <v>0</v>
      </c>
      <c r="Z15">
        <v>-90</v>
      </c>
      <c r="AA15">
        <v>0</v>
      </c>
      <c r="AB15">
        <v>125.79</v>
      </c>
    </row>
    <row r="16" spans="1:28">
      <c r="G16" t="s">
        <v>58</v>
      </c>
      <c r="H16" s="115">
        <v>178.04</v>
      </c>
      <c r="I16" s="88">
        <v>62.89</v>
      </c>
      <c r="J16" s="88">
        <v>125.79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-10</v>
      </c>
      <c r="R16" s="88">
        <v>0</v>
      </c>
      <c r="S16" s="116">
        <v>0</v>
      </c>
      <c r="U16" s="115">
        <v>-10</v>
      </c>
      <c r="V16" s="116">
        <v>366.72</v>
      </c>
      <c r="W16">
        <v>178.04</v>
      </c>
      <c r="X16">
        <v>62.89</v>
      </c>
      <c r="Y16">
        <v>0</v>
      </c>
      <c r="Z16">
        <v>-10</v>
      </c>
      <c r="AA16">
        <v>0</v>
      </c>
      <c r="AB16">
        <v>125.79</v>
      </c>
    </row>
    <row r="17" spans="7:28">
      <c r="G17" t="s">
        <v>59</v>
      </c>
      <c r="H17" s="115">
        <v>89.02</v>
      </c>
      <c r="I17" s="88">
        <v>0</v>
      </c>
      <c r="J17" s="88">
        <v>67.73</v>
      </c>
      <c r="K17" s="88">
        <v>0</v>
      </c>
      <c r="L17" s="88">
        <v>4.45</v>
      </c>
      <c r="M17" s="116">
        <v>0</v>
      </c>
      <c r="N17" s="115">
        <v>0</v>
      </c>
      <c r="O17" s="88">
        <v>0</v>
      </c>
      <c r="P17" s="88">
        <v>0</v>
      </c>
      <c r="Q17" s="88">
        <v>-10</v>
      </c>
      <c r="R17" s="88">
        <v>0</v>
      </c>
      <c r="S17" s="116">
        <v>0</v>
      </c>
      <c r="U17" s="115">
        <v>-10</v>
      </c>
      <c r="V17" s="116">
        <v>161.19999999999999</v>
      </c>
      <c r="W17">
        <v>89.02</v>
      </c>
      <c r="X17">
        <v>0</v>
      </c>
      <c r="Y17">
        <v>4.45</v>
      </c>
      <c r="Z17">
        <v>-10</v>
      </c>
      <c r="AA17">
        <v>0</v>
      </c>
      <c r="AB17">
        <v>67.73</v>
      </c>
    </row>
    <row r="18" spans="7:28">
      <c r="G18" t="s">
        <v>60</v>
      </c>
      <c r="H18" s="115">
        <v>139.34</v>
      </c>
      <c r="I18" s="88">
        <v>0</v>
      </c>
      <c r="J18" s="88">
        <v>116.11</v>
      </c>
      <c r="K18" s="88">
        <v>0</v>
      </c>
      <c r="L18" s="88">
        <v>4.3499999999999996</v>
      </c>
      <c r="M18" s="116">
        <v>0</v>
      </c>
      <c r="N18" s="115">
        <v>0</v>
      </c>
      <c r="O18" s="88">
        <v>0</v>
      </c>
      <c r="P18" s="88">
        <v>0</v>
      </c>
      <c r="Q18" s="88">
        <v>-10</v>
      </c>
      <c r="R18" s="88">
        <v>0</v>
      </c>
      <c r="S18" s="116">
        <v>0</v>
      </c>
      <c r="U18" s="115">
        <v>-10</v>
      </c>
      <c r="V18" s="116">
        <v>259.8</v>
      </c>
      <c r="W18">
        <v>139.34</v>
      </c>
      <c r="X18">
        <v>0</v>
      </c>
      <c r="Y18">
        <v>4.3499999999999996</v>
      </c>
      <c r="Z18">
        <v>-10</v>
      </c>
      <c r="AA18">
        <v>0</v>
      </c>
      <c r="AB18">
        <v>116.11</v>
      </c>
    </row>
    <row r="19" spans="7:28">
      <c r="G19" t="s">
        <v>61</v>
      </c>
      <c r="H19" s="115">
        <v>92.89</v>
      </c>
      <c r="I19" s="88">
        <v>0</v>
      </c>
      <c r="J19" s="88">
        <v>116.11</v>
      </c>
      <c r="K19" s="88">
        <v>0</v>
      </c>
      <c r="L19" s="88">
        <v>8.81</v>
      </c>
      <c r="M19" s="116">
        <v>0</v>
      </c>
      <c r="N19" s="115">
        <v>0</v>
      </c>
      <c r="O19" s="88">
        <v>-10</v>
      </c>
      <c r="P19" s="88">
        <v>0</v>
      </c>
      <c r="Q19" s="88">
        <v>-85</v>
      </c>
      <c r="R19" s="88">
        <v>0</v>
      </c>
      <c r="S19" s="116">
        <v>0</v>
      </c>
      <c r="U19" s="115">
        <v>-95</v>
      </c>
      <c r="V19" s="116">
        <v>217.81</v>
      </c>
      <c r="W19">
        <v>92.89</v>
      </c>
      <c r="X19">
        <v>-10</v>
      </c>
      <c r="Y19">
        <v>8.81</v>
      </c>
      <c r="Z19">
        <v>-85</v>
      </c>
      <c r="AA19">
        <v>0</v>
      </c>
      <c r="AB19">
        <v>116.11</v>
      </c>
    </row>
    <row r="20" spans="7:28">
      <c r="G20" t="s">
        <v>62</v>
      </c>
      <c r="H20" s="115">
        <v>53.22</v>
      </c>
      <c r="I20" s="88">
        <v>0</v>
      </c>
      <c r="J20" s="88">
        <v>48.38</v>
      </c>
      <c r="K20" s="88">
        <v>0</v>
      </c>
      <c r="L20" s="88">
        <v>1.45</v>
      </c>
      <c r="M20" s="116">
        <v>0</v>
      </c>
      <c r="N20" s="115">
        <v>0</v>
      </c>
      <c r="O20" s="88">
        <v>-55</v>
      </c>
      <c r="P20" s="88">
        <v>0</v>
      </c>
      <c r="Q20" s="88">
        <v>-10</v>
      </c>
      <c r="R20" s="88">
        <v>0</v>
      </c>
      <c r="S20" s="116">
        <v>0</v>
      </c>
      <c r="U20" s="115">
        <v>-65</v>
      </c>
      <c r="V20" s="116">
        <v>103.05</v>
      </c>
      <c r="W20">
        <v>53.22</v>
      </c>
      <c r="X20">
        <v>-55</v>
      </c>
      <c r="Y20">
        <v>1.45</v>
      </c>
      <c r="Z20">
        <v>-10</v>
      </c>
      <c r="AA20">
        <v>0</v>
      </c>
      <c r="AB20">
        <v>48.38</v>
      </c>
    </row>
    <row r="21" spans="7:28">
      <c r="G21" t="s">
        <v>63</v>
      </c>
      <c r="H21" s="115">
        <v>0</v>
      </c>
      <c r="I21" s="88">
        <v>0</v>
      </c>
      <c r="J21" s="88">
        <v>106.44</v>
      </c>
      <c r="K21" s="88">
        <v>0</v>
      </c>
      <c r="L21" s="88">
        <v>3.58</v>
      </c>
      <c r="M21" s="116">
        <v>0</v>
      </c>
      <c r="N21" s="115">
        <v>-9.16</v>
      </c>
      <c r="O21" s="88">
        <v>0</v>
      </c>
      <c r="P21" s="88">
        <v>0</v>
      </c>
      <c r="Q21" s="88">
        <v>-25</v>
      </c>
      <c r="R21" s="88">
        <v>0</v>
      </c>
      <c r="S21" s="116">
        <v>0</v>
      </c>
      <c r="U21" s="115">
        <v>-34.159999999999997</v>
      </c>
      <c r="V21" s="116">
        <v>110.02</v>
      </c>
      <c r="W21">
        <v>-9.16</v>
      </c>
      <c r="X21">
        <v>0</v>
      </c>
      <c r="Y21">
        <v>3.58</v>
      </c>
      <c r="Z21">
        <v>-25</v>
      </c>
      <c r="AA21">
        <v>0</v>
      </c>
      <c r="AB21">
        <v>106.44</v>
      </c>
    </row>
    <row r="22" spans="7:28">
      <c r="G22" t="s">
        <v>64</v>
      </c>
      <c r="H22" s="115">
        <v>0</v>
      </c>
      <c r="I22" s="88">
        <v>0</v>
      </c>
      <c r="J22" s="88">
        <v>106.44</v>
      </c>
      <c r="K22" s="88">
        <v>0</v>
      </c>
      <c r="L22" s="88">
        <v>3.58</v>
      </c>
      <c r="M22" s="116">
        <v>0</v>
      </c>
      <c r="N22" s="115">
        <v>0</v>
      </c>
      <c r="O22" s="88">
        <v>0</v>
      </c>
      <c r="P22" s="88">
        <v>0</v>
      </c>
      <c r="Q22" s="88">
        <v>-25</v>
      </c>
      <c r="R22" s="88">
        <v>0</v>
      </c>
      <c r="S22" s="116">
        <v>0</v>
      </c>
      <c r="U22" s="115">
        <v>-25</v>
      </c>
      <c r="V22" s="116">
        <v>110.02</v>
      </c>
      <c r="W22">
        <v>0</v>
      </c>
      <c r="X22">
        <v>0</v>
      </c>
      <c r="Y22">
        <v>3.58</v>
      </c>
      <c r="Z22">
        <v>-25</v>
      </c>
      <c r="AA22">
        <v>0</v>
      </c>
      <c r="AB22">
        <v>106.44</v>
      </c>
    </row>
    <row r="23" spans="7:28">
      <c r="G23" t="s">
        <v>65</v>
      </c>
      <c r="H23" s="115">
        <v>0</v>
      </c>
      <c r="I23" s="88">
        <v>0</v>
      </c>
      <c r="J23" s="88">
        <v>106.44</v>
      </c>
      <c r="K23" s="88">
        <v>0</v>
      </c>
      <c r="L23" s="88">
        <v>2.0299999999999998</v>
      </c>
      <c r="M23" s="116">
        <v>0</v>
      </c>
      <c r="N23" s="115">
        <v>-66</v>
      </c>
      <c r="O23" s="88">
        <v>0</v>
      </c>
      <c r="P23" s="88">
        <v>0</v>
      </c>
      <c r="Q23" s="88">
        <v>-85</v>
      </c>
      <c r="R23" s="88">
        <v>0</v>
      </c>
      <c r="S23" s="116">
        <v>0</v>
      </c>
      <c r="U23" s="115">
        <v>-151</v>
      </c>
      <c r="V23" s="116">
        <v>108.47</v>
      </c>
      <c r="W23">
        <v>-66</v>
      </c>
      <c r="X23">
        <v>0</v>
      </c>
      <c r="Y23">
        <v>2.0299999999999998</v>
      </c>
      <c r="Z23">
        <v>-85</v>
      </c>
      <c r="AA23">
        <v>0</v>
      </c>
      <c r="AB23">
        <v>106.44</v>
      </c>
    </row>
    <row r="24" spans="7:28">
      <c r="G24" t="s">
        <v>66</v>
      </c>
      <c r="H24" s="115">
        <v>0</v>
      </c>
      <c r="I24" s="88">
        <v>0</v>
      </c>
      <c r="J24" s="88">
        <v>106.44</v>
      </c>
      <c r="K24" s="88">
        <v>0</v>
      </c>
      <c r="L24" s="88">
        <v>0</v>
      </c>
      <c r="M24" s="116">
        <v>0</v>
      </c>
      <c r="N24" s="115">
        <v>-57</v>
      </c>
      <c r="O24" s="88">
        <v>0</v>
      </c>
      <c r="P24" s="88">
        <v>0</v>
      </c>
      <c r="Q24" s="88">
        <v>-30</v>
      </c>
      <c r="R24" s="88">
        <v>0</v>
      </c>
      <c r="S24" s="116">
        <v>0</v>
      </c>
      <c r="U24" s="115">
        <v>-87</v>
      </c>
      <c r="V24" s="116">
        <v>106.44</v>
      </c>
      <c r="W24">
        <v>-57</v>
      </c>
      <c r="X24">
        <v>0</v>
      </c>
      <c r="Y24">
        <v>0</v>
      </c>
      <c r="Z24">
        <v>-30</v>
      </c>
      <c r="AA24">
        <v>0</v>
      </c>
      <c r="AB24">
        <v>106.44</v>
      </c>
    </row>
    <row r="25" spans="7:28">
      <c r="G25" t="s">
        <v>67</v>
      </c>
      <c r="H25" s="115">
        <v>114.17</v>
      </c>
      <c r="I25" s="88">
        <v>0</v>
      </c>
      <c r="J25" s="88">
        <v>106.44</v>
      </c>
      <c r="K25" s="88">
        <v>0</v>
      </c>
      <c r="L25" s="88">
        <v>8.0299999999999994</v>
      </c>
      <c r="M25" s="116">
        <v>0</v>
      </c>
      <c r="N25" s="115">
        <v>0</v>
      </c>
      <c r="O25" s="88">
        <v>-15</v>
      </c>
      <c r="P25" s="88">
        <v>0</v>
      </c>
      <c r="Q25" s="88">
        <v>-30</v>
      </c>
      <c r="R25" s="88">
        <v>0</v>
      </c>
      <c r="S25" s="116">
        <v>0</v>
      </c>
      <c r="U25" s="115">
        <v>-45</v>
      </c>
      <c r="V25" s="116">
        <v>228.64</v>
      </c>
      <c r="W25">
        <v>114.17</v>
      </c>
      <c r="X25">
        <v>-15</v>
      </c>
      <c r="Y25">
        <v>8.0299999999999994</v>
      </c>
      <c r="Z25">
        <v>-30</v>
      </c>
      <c r="AA25">
        <v>0</v>
      </c>
      <c r="AB25">
        <v>106.44</v>
      </c>
    </row>
    <row r="26" spans="7:28">
      <c r="G26" t="s">
        <v>68</v>
      </c>
      <c r="H26" s="115">
        <v>58.06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-5</v>
      </c>
      <c r="P26" s="88">
        <v>0</v>
      </c>
      <c r="Q26" s="88">
        <v>-40</v>
      </c>
      <c r="R26" s="88">
        <v>0</v>
      </c>
      <c r="S26" s="116">
        <v>0</v>
      </c>
      <c r="U26" s="115">
        <v>-45</v>
      </c>
      <c r="V26" s="116">
        <v>58.06</v>
      </c>
      <c r="W26">
        <v>58.06</v>
      </c>
      <c r="X26">
        <v>-5</v>
      </c>
      <c r="Y26">
        <v>0</v>
      </c>
      <c r="Z26">
        <v>-40</v>
      </c>
      <c r="AA26">
        <v>0</v>
      </c>
      <c r="AB26">
        <v>0</v>
      </c>
    </row>
    <row r="27" spans="7:28">
      <c r="G27" t="s">
        <v>69</v>
      </c>
      <c r="H27" s="115">
        <v>47.42</v>
      </c>
      <c r="I27" s="88">
        <v>0</v>
      </c>
      <c r="J27" s="88">
        <v>0</v>
      </c>
      <c r="K27" s="88">
        <v>0</v>
      </c>
      <c r="L27" s="88">
        <v>2.9</v>
      </c>
      <c r="M27" s="116">
        <v>0</v>
      </c>
      <c r="N27" s="115">
        <v>0</v>
      </c>
      <c r="O27" s="88">
        <v>-15</v>
      </c>
      <c r="P27" s="88">
        <v>-30</v>
      </c>
      <c r="Q27" s="88">
        <v>-110</v>
      </c>
      <c r="R27" s="88">
        <v>0</v>
      </c>
      <c r="S27" s="116">
        <v>0</v>
      </c>
      <c r="U27" s="115">
        <v>-155</v>
      </c>
      <c r="V27" s="116">
        <v>50.32</v>
      </c>
      <c r="W27">
        <v>47.42</v>
      </c>
      <c r="X27">
        <v>-15</v>
      </c>
      <c r="Y27">
        <v>2.9</v>
      </c>
      <c r="Z27">
        <v>-110</v>
      </c>
      <c r="AA27">
        <v>0</v>
      </c>
      <c r="AB27">
        <v>-30</v>
      </c>
    </row>
    <row r="28" spans="7:28">
      <c r="G28" t="s">
        <v>70</v>
      </c>
      <c r="H28" s="115">
        <v>26.13</v>
      </c>
      <c r="I28" s="88">
        <v>0</v>
      </c>
      <c r="J28" s="88">
        <v>116.11</v>
      </c>
      <c r="K28" s="88">
        <v>0</v>
      </c>
      <c r="L28" s="88">
        <v>0</v>
      </c>
      <c r="M28" s="116">
        <v>0</v>
      </c>
      <c r="N28" s="115">
        <v>0</v>
      </c>
      <c r="O28" s="88">
        <v>-10</v>
      </c>
      <c r="P28" s="88">
        <v>0</v>
      </c>
      <c r="Q28" s="88">
        <v>-65</v>
      </c>
      <c r="R28" s="88">
        <v>0</v>
      </c>
      <c r="S28" s="116">
        <v>0</v>
      </c>
      <c r="U28" s="115">
        <v>-75</v>
      </c>
      <c r="V28" s="116">
        <v>142.24</v>
      </c>
      <c r="W28">
        <v>26.13</v>
      </c>
      <c r="X28">
        <v>-10</v>
      </c>
      <c r="Y28">
        <v>0</v>
      </c>
      <c r="Z28">
        <v>-65</v>
      </c>
      <c r="AA28">
        <v>0</v>
      </c>
      <c r="AB28">
        <v>116.11</v>
      </c>
    </row>
    <row r="29" spans="7:28">
      <c r="G29" t="s">
        <v>71</v>
      </c>
      <c r="H29" s="115">
        <v>19.350000000000001</v>
      </c>
      <c r="I29" s="88">
        <v>0</v>
      </c>
      <c r="J29" s="88">
        <v>116.12</v>
      </c>
      <c r="K29" s="88">
        <v>0</v>
      </c>
      <c r="L29" s="88">
        <v>2.9</v>
      </c>
      <c r="M29" s="116">
        <v>0</v>
      </c>
      <c r="N29" s="115">
        <v>0</v>
      </c>
      <c r="O29" s="88">
        <v>-40</v>
      </c>
      <c r="P29" s="88">
        <v>0</v>
      </c>
      <c r="Q29" s="88">
        <v>-65</v>
      </c>
      <c r="R29" s="88">
        <v>0</v>
      </c>
      <c r="S29" s="116">
        <v>0</v>
      </c>
      <c r="U29" s="115">
        <v>-105</v>
      </c>
      <c r="V29" s="116">
        <v>138.37</v>
      </c>
      <c r="W29">
        <v>19.350000000000001</v>
      </c>
      <c r="X29">
        <v>-40</v>
      </c>
      <c r="Y29">
        <v>2.9</v>
      </c>
      <c r="Z29">
        <v>-65</v>
      </c>
      <c r="AA29">
        <v>0</v>
      </c>
      <c r="AB29">
        <v>116.12</v>
      </c>
    </row>
    <row r="30" spans="7:28">
      <c r="G30" t="s">
        <v>72</v>
      </c>
      <c r="H30" s="115">
        <v>0</v>
      </c>
      <c r="I30" s="88">
        <v>0</v>
      </c>
      <c r="J30" s="88">
        <v>116.11</v>
      </c>
      <c r="K30" s="88">
        <v>0</v>
      </c>
      <c r="L30" s="88">
        <v>2.9</v>
      </c>
      <c r="M30" s="116">
        <v>0</v>
      </c>
      <c r="N30" s="115">
        <v>0</v>
      </c>
      <c r="O30" s="88">
        <v>-35</v>
      </c>
      <c r="P30" s="88">
        <v>0</v>
      </c>
      <c r="Q30" s="88">
        <v>-65</v>
      </c>
      <c r="R30" s="88">
        <v>0</v>
      </c>
      <c r="S30" s="116">
        <v>0</v>
      </c>
      <c r="U30" s="115">
        <v>-100</v>
      </c>
      <c r="V30" s="116">
        <v>119.01</v>
      </c>
      <c r="W30">
        <v>0</v>
      </c>
      <c r="X30">
        <v>-35</v>
      </c>
      <c r="Y30">
        <v>2.9</v>
      </c>
      <c r="Z30">
        <v>-65</v>
      </c>
      <c r="AA30">
        <v>0</v>
      </c>
      <c r="AB30">
        <v>116.11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9.48</v>
      </c>
      <c r="M31" s="116">
        <v>0</v>
      </c>
      <c r="N31" s="115">
        <v>0</v>
      </c>
      <c r="O31" s="88">
        <v>-65</v>
      </c>
      <c r="P31" s="88">
        <v>-70</v>
      </c>
      <c r="Q31" s="88">
        <v>-135</v>
      </c>
      <c r="R31" s="88">
        <v>0</v>
      </c>
      <c r="S31" s="116">
        <v>0</v>
      </c>
      <c r="U31" s="115">
        <v>-270</v>
      </c>
      <c r="V31" s="116">
        <v>9.48</v>
      </c>
      <c r="W31">
        <v>0</v>
      </c>
      <c r="X31">
        <v>-65</v>
      </c>
      <c r="Y31">
        <v>9.48</v>
      </c>
      <c r="Z31">
        <v>-135</v>
      </c>
      <c r="AA31">
        <v>0</v>
      </c>
      <c r="AB31">
        <v>-70</v>
      </c>
    </row>
    <row r="32" spans="7:28">
      <c r="G32" t="s">
        <v>74</v>
      </c>
      <c r="H32" s="115">
        <v>15.48</v>
      </c>
      <c r="I32" s="88">
        <v>0</v>
      </c>
      <c r="J32" s="88">
        <v>0</v>
      </c>
      <c r="K32" s="88">
        <v>0</v>
      </c>
      <c r="L32" s="88">
        <v>1.94</v>
      </c>
      <c r="M32" s="116">
        <v>0</v>
      </c>
      <c r="N32" s="115">
        <v>0</v>
      </c>
      <c r="O32" s="88">
        <v>-60</v>
      </c>
      <c r="P32" s="88">
        <v>-50</v>
      </c>
      <c r="Q32" s="88">
        <v>-80</v>
      </c>
      <c r="R32" s="88">
        <v>0</v>
      </c>
      <c r="S32" s="116">
        <v>0</v>
      </c>
      <c r="U32" s="115">
        <v>-190</v>
      </c>
      <c r="V32" s="116">
        <v>17.420000000000002</v>
      </c>
      <c r="W32">
        <v>15.48</v>
      </c>
      <c r="X32">
        <v>-60</v>
      </c>
      <c r="Y32">
        <v>1.94</v>
      </c>
      <c r="Z32">
        <v>-80</v>
      </c>
      <c r="AA32">
        <v>0</v>
      </c>
      <c r="AB32">
        <v>-50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3.87</v>
      </c>
      <c r="M33" s="116">
        <v>0</v>
      </c>
      <c r="N33" s="115">
        <v>-24.31</v>
      </c>
      <c r="O33" s="88">
        <v>-100</v>
      </c>
      <c r="P33" s="88">
        <v>-50</v>
      </c>
      <c r="Q33" s="88">
        <v>-80</v>
      </c>
      <c r="R33" s="88">
        <v>0</v>
      </c>
      <c r="S33" s="116">
        <v>0</v>
      </c>
      <c r="U33" s="115">
        <v>-254.31</v>
      </c>
      <c r="V33" s="116">
        <v>3.87</v>
      </c>
      <c r="W33">
        <v>-24.31</v>
      </c>
      <c r="X33">
        <v>-100</v>
      </c>
      <c r="Y33">
        <v>3.87</v>
      </c>
      <c r="Z33">
        <v>-80</v>
      </c>
      <c r="AA33">
        <v>0</v>
      </c>
      <c r="AB33">
        <v>-50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4.84</v>
      </c>
      <c r="M34" s="116">
        <v>0</v>
      </c>
      <c r="N34" s="115">
        <v>-12.15</v>
      </c>
      <c r="O34" s="88">
        <v>-60</v>
      </c>
      <c r="P34" s="88">
        <v>-50</v>
      </c>
      <c r="Q34" s="88">
        <v>-80</v>
      </c>
      <c r="R34" s="88">
        <v>0</v>
      </c>
      <c r="S34" s="116">
        <v>0</v>
      </c>
      <c r="U34" s="115">
        <v>-202.15</v>
      </c>
      <c r="V34" s="116">
        <v>4.84</v>
      </c>
      <c r="W34">
        <v>-12.15</v>
      </c>
      <c r="X34">
        <v>-60</v>
      </c>
      <c r="Y34">
        <v>4.84</v>
      </c>
      <c r="Z34">
        <v>-80</v>
      </c>
      <c r="AA34">
        <v>0</v>
      </c>
      <c r="AB34">
        <v>-50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5.81</v>
      </c>
      <c r="M35" s="116">
        <v>0</v>
      </c>
      <c r="N35" s="115">
        <v>-15.25</v>
      </c>
      <c r="O35" s="88">
        <v>-80</v>
      </c>
      <c r="P35" s="88">
        <v>-170</v>
      </c>
      <c r="Q35" s="88">
        <v>-110</v>
      </c>
      <c r="R35" s="88">
        <v>0</v>
      </c>
      <c r="S35" s="116">
        <v>0</v>
      </c>
      <c r="U35" s="115">
        <v>-375.25</v>
      </c>
      <c r="V35" s="116">
        <v>5.81</v>
      </c>
      <c r="W35">
        <v>-15.25</v>
      </c>
      <c r="X35">
        <v>-80</v>
      </c>
      <c r="Y35">
        <v>5.81</v>
      </c>
      <c r="Z35">
        <v>-110</v>
      </c>
      <c r="AA35">
        <v>0</v>
      </c>
      <c r="AB35">
        <v>-170</v>
      </c>
    </row>
    <row r="36" spans="7:28">
      <c r="G36" t="s">
        <v>78</v>
      </c>
      <c r="H36" s="115">
        <v>31.93</v>
      </c>
      <c r="I36" s="88">
        <v>0</v>
      </c>
      <c r="J36" s="88">
        <v>0</v>
      </c>
      <c r="K36" s="88">
        <v>0</v>
      </c>
      <c r="L36" s="88">
        <v>7.74</v>
      </c>
      <c r="M36" s="116">
        <v>0</v>
      </c>
      <c r="N36" s="115">
        <v>0</v>
      </c>
      <c r="O36" s="88">
        <v>-30</v>
      </c>
      <c r="P36" s="88">
        <v>-120</v>
      </c>
      <c r="Q36" s="88">
        <v>-45</v>
      </c>
      <c r="R36" s="88">
        <v>0</v>
      </c>
      <c r="S36" s="116">
        <v>0</v>
      </c>
      <c r="U36" s="115">
        <v>-195</v>
      </c>
      <c r="V36" s="116">
        <v>39.67</v>
      </c>
      <c r="W36">
        <v>31.93</v>
      </c>
      <c r="X36">
        <v>-30</v>
      </c>
      <c r="Y36">
        <v>7.74</v>
      </c>
      <c r="Z36">
        <v>-45</v>
      </c>
      <c r="AA36">
        <v>0</v>
      </c>
      <c r="AB36">
        <v>-120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15.97</v>
      </c>
      <c r="M37" s="116">
        <v>0</v>
      </c>
      <c r="N37" s="115">
        <v>-31.65</v>
      </c>
      <c r="O37" s="88">
        <v>-40</v>
      </c>
      <c r="P37" s="88">
        <v>-130</v>
      </c>
      <c r="Q37" s="88">
        <v>-25</v>
      </c>
      <c r="R37" s="88">
        <v>0</v>
      </c>
      <c r="S37" s="116">
        <v>0</v>
      </c>
      <c r="U37" s="115">
        <v>-226.65</v>
      </c>
      <c r="V37" s="116">
        <v>15.97</v>
      </c>
      <c r="W37">
        <v>-31.65</v>
      </c>
      <c r="X37">
        <v>-40</v>
      </c>
      <c r="Y37">
        <v>15.97</v>
      </c>
      <c r="Z37">
        <v>-25</v>
      </c>
      <c r="AA37">
        <v>0</v>
      </c>
      <c r="AB37">
        <v>-130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8.7100000000000009</v>
      </c>
      <c r="M38" s="116">
        <v>0</v>
      </c>
      <c r="N38" s="115">
        <v>0</v>
      </c>
      <c r="O38" s="88">
        <v>-10</v>
      </c>
      <c r="P38" s="88">
        <v>-180</v>
      </c>
      <c r="Q38" s="88">
        <v>-60</v>
      </c>
      <c r="R38" s="88">
        <v>0</v>
      </c>
      <c r="S38" s="116">
        <v>0</v>
      </c>
      <c r="U38" s="115">
        <v>-250</v>
      </c>
      <c r="V38" s="116">
        <v>8.7100000000000009</v>
      </c>
      <c r="W38">
        <v>0</v>
      </c>
      <c r="X38">
        <v>-10</v>
      </c>
      <c r="Y38">
        <v>8.7100000000000009</v>
      </c>
      <c r="Z38">
        <v>-60</v>
      </c>
      <c r="AA38">
        <v>0</v>
      </c>
      <c r="AB38">
        <v>-180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12.58</v>
      </c>
      <c r="M39" s="116">
        <v>0</v>
      </c>
      <c r="N39" s="115">
        <v>-70</v>
      </c>
      <c r="O39" s="88">
        <v>-45</v>
      </c>
      <c r="P39" s="88">
        <v>-190</v>
      </c>
      <c r="Q39" s="88">
        <v>0</v>
      </c>
      <c r="R39" s="88">
        <v>0</v>
      </c>
      <c r="S39" s="116">
        <v>0</v>
      </c>
      <c r="U39" s="115">
        <v>-305</v>
      </c>
      <c r="V39" s="116">
        <v>12.58</v>
      </c>
      <c r="W39">
        <v>-70</v>
      </c>
      <c r="X39">
        <v>-45</v>
      </c>
      <c r="Y39">
        <v>12.58</v>
      </c>
      <c r="Z39">
        <v>0</v>
      </c>
      <c r="AA39">
        <v>0</v>
      </c>
      <c r="AB39">
        <v>-190</v>
      </c>
    </row>
    <row r="40" spans="7:28">
      <c r="G40" t="s">
        <v>82</v>
      </c>
      <c r="H40" s="115">
        <v>9.68</v>
      </c>
      <c r="I40" s="88">
        <v>0</v>
      </c>
      <c r="J40" s="88">
        <v>0</v>
      </c>
      <c r="K40" s="88">
        <v>0</v>
      </c>
      <c r="L40" s="88">
        <v>14.51</v>
      </c>
      <c r="M40" s="116">
        <v>0</v>
      </c>
      <c r="N40" s="115">
        <v>0</v>
      </c>
      <c r="O40" s="88">
        <v>-45</v>
      </c>
      <c r="P40" s="88">
        <v>-100</v>
      </c>
      <c r="Q40" s="88">
        <v>0</v>
      </c>
      <c r="R40" s="88">
        <v>0</v>
      </c>
      <c r="S40" s="116">
        <v>0</v>
      </c>
      <c r="U40" s="115">
        <v>-145</v>
      </c>
      <c r="V40" s="116">
        <v>24.19</v>
      </c>
      <c r="W40">
        <v>9.68</v>
      </c>
      <c r="X40">
        <v>-45</v>
      </c>
      <c r="Y40">
        <v>14.51</v>
      </c>
      <c r="Z40">
        <v>0</v>
      </c>
      <c r="AA40">
        <v>0</v>
      </c>
      <c r="AB40">
        <v>-100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53.22</v>
      </c>
      <c r="L41" s="88">
        <v>14.51</v>
      </c>
      <c r="M41" s="116">
        <v>0</v>
      </c>
      <c r="N41" s="115">
        <v>-80</v>
      </c>
      <c r="O41" s="88">
        <v>-45</v>
      </c>
      <c r="P41" s="88">
        <v>-100</v>
      </c>
      <c r="Q41" s="88">
        <v>0</v>
      </c>
      <c r="R41" s="88">
        <v>0</v>
      </c>
      <c r="S41" s="116">
        <v>0</v>
      </c>
      <c r="U41" s="115">
        <v>-225</v>
      </c>
      <c r="V41" s="116">
        <v>67.73</v>
      </c>
      <c r="W41">
        <v>-80</v>
      </c>
      <c r="X41">
        <v>-45</v>
      </c>
      <c r="Y41">
        <v>14.51</v>
      </c>
      <c r="Z41">
        <v>53.22</v>
      </c>
      <c r="AA41">
        <v>0</v>
      </c>
      <c r="AB41">
        <v>-100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15.48</v>
      </c>
      <c r="M42" s="116">
        <v>0</v>
      </c>
      <c r="N42" s="115">
        <v>-21</v>
      </c>
      <c r="O42" s="88">
        <v>-45</v>
      </c>
      <c r="P42" s="88">
        <v>-100</v>
      </c>
      <c r="Q42" s="88">
        <v>0</v>
      </c>
      <c r="R42" s="88">
        <v>0</v>
      </c>
      <c r="S42" s="116">
        <v>0</v>
      </c>
      <c r="U42" s="115">
        <v>-166</v>
      </c>
      <c r="V42" s="116">
        <v>15.48</v>
      </c>
      <c r="W42">
        <v>-21</v>
      </c>
      <c r="X42">
        <v>-45</v>
      </c>
      <c r="Y42">
        <v>15.48</v>
      </c>
      <c r="Z42">
        <v>0</v>
      </c>
      <c r="AA42">
        <v>0</v>
      </c>
      <c r="AB42">
        <v>-100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21.29</v>
      </c>
      <c r="M43" s="116">
        <v>0</v>
      </c>
      <c r="N43" s="115">
        <v>-91</v>
      </c>
      <c r="O43" s="88">
        <v>-55</v>
      </c>
      <c r="P43" s="88">
        <v>-190</v>
      </c>
      <c r="Q43" s="88">
        <v>0</v>
      </c>
      <c r="R43" s="88">
        <v>0</v>
      </c>
      <c r="S43" s="116">
        <v>0</v>
      </c>
      <c r="U43" s="115">
        <v>-336</v>
      </c>
      <c r="V43" s="116">
        <v>21.29</v>
      </c>
      <c r="W43">
        <v>-91</v>
      </c>
      <c r="X43">
        <v>-55</v>
      </c>
      <c r="Y43">
        <v>21.29</v>
      </c>
      <c r="Z43">
        <v>0</v>
      </c>
      <c r="AA43">
        <v>0</v>
      </c>
      <c r="AB43">
        <v>-190</v>
      </c>
    </row>
    <row r="44" spans="7:28">
      <c r="G44" t="s">
        <v>86</v>
      </c>
      <c r="H44" s="115">
        <v>0</v>
      </c>
      <c r="I44" s="88">
        <v>0</v>
      </c>
      <c r="J44" s="88">
        <v>29.02</v>
      </c>
      <c r="K44" s="88">
        <v>0</v>
      </c>
      <c r="L44" s="88">
        <v>13.55</v>
      </c>
      <c r="M44" s="116">
        <v>0</v>
      </c>
      <c r="N44" s="115">
        <v>-49</v>
      </c>
      <c r="O44" s="88">
        <v>-65</v>
      </c>
      <c r="P44" s="88">
        <v>0</v>
      </c>
      <c r="Q44" s="88">
        <v>0</v>
      </c>
      <c r="R44" s="88">
        <v>0</v>
      </c>
      <c r="S44" s="116">
        <v>0</v>
      </c>
      <c r="U44" s="115">
        <v>-114</v>
      </c>
      <c r="V44" s="116">
        <v>42.57</v>
      </c>
      <c r="W44">
        <v>-49</v>
      </c>
      <c r="X44">
        <v>-65</v>
      </c>
      <c r="Y44">
        <v>13.55</v>
      </c>
      <c r="Z44">
        <v>0</v>
      </c>
      <c r="AA44">
        <v>0</v>
      </c>
      <c r="AB44">
        <v>29.02</v>
      </c>
    </row>
    <row r="45" spans="7:28">
      <c r="G45" t="s">
        <v>87</v>
      </c>
      <c r="H45" s="115">
        <v>0</v>
      </c>
      <c r="I45" s="88">
        <v>0</v>
      </c>
      <c r="J45" s="88">
        <v>29.02</v>
      </c>
      <c r="K45" s="88">
        <v>9.68</v>
      </c>
      <c r="L45" s="88">
        <v>17.420000000000002</v>
      </c>
      <c r="M45" s="116">
        <v>0</v>
      </c>
      <c r="N45" s="115">
        <v>-67.47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>
        <v>-92.47</v>
      </c>
      <c r="V45" s="116">
        <v>56.12</v>
      </c>
      <c r="W45">
        <v>-67.47</v>
      </c>
      <c r="X45">
        <v>-25</v>
      </c>
      <c r="Y45">
        <v>17.420000000000002</v>
      </c>
      <c r="Z45">
        <v>9.68</v>
      </c>
      <c r="AA45">
        <v>0</v>
      </c>
      <c r="AB45">
        <v>29.02</v>
      </c>
    </row>
    <row r="46" spans="7:28">
      <c r="G46" t="s">
        <v>88</v>
      </c>
      <c r="H46" s="115">
        <v>0</v>
      </c>
      <c r="I46" s="88">
        <v>0</v>
      </c>
      <c r="J46" s="88">
        <v>29.03</v>
      </c>
      <c r="K46" s="88">
        <v>14.51</v>
      </c>
      <c r="L46" s="88">
        <v>17.420000000000002</v>
      </c>
      <c r="M46" s="116">
        <v>0</v>
      </c>
      <c r="N46" s="115">
        <v>-77.56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-107.56</v>
      </c>
      <c r="V46" s="116">
        <v>60.96</v>
      </c>
      <c r="W46">
        <v>-77.56</v>
      </c>
      <c r="X46">
        <v>-30</v>
      </c>
      <c r="Y46">
        <v>17.420000000000002</v>
      </c>
      <c r="Z46">
        <v>14.51</v>
      </c>
      <c r="AA46">
        <v>0</v>
      </c>
      <c r="AB46">
        <v>29.03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18.38</v>
      </c>
      <c r="M47" s="116">
        <v>0</v>
      </c>
      <c r="N47" s="115">
        <v>-19</v>
      </c>
      <c r="O47" s="88">
        <v>-70</v>
      </c>
      <c r="P47" s="88">
        <v>-60</v>
      </c>
      <c r="Q47" s="88">
        <v>0</v>
      </c>
      <c r="R47" s="88">
        <v>0</v>
      </c>
      <c r="S47" s="116">
        <v>0</v>
      </c>
      <c r="U47" s="115">
        <v>-149</v>
      </c>
      <c r="V47" s="116">
        <v>18.38</v>
      </c>
      <c r="W47">
        <v>-19</v>
      </c>
      <c r="X47">
        <v>-70</v>
      </c>
      <c r="Y47">
        <v>18.38</v>
      </c>
      <c r="Z47">
        <v>0</v>
      </c>
      <c r="AA47">
        <v>0</v>
      </c>
      <c r="AB47">
        <v>-60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9.68</v>
      </c>
      <c r="L48" s="88">
        <v>18.38</v>
      </c>
      <c r="M48" s="116">
        <v>0</v>
      </c>
      <c r="N48" s="115">
        <v>-18</v>
      </c>
      <c r="O48" s="88">
        <v>-30</v>
      </c>
      <c r="P48" s="88">
        <v>-80</v>
      </c>
      <c r="Q48" s="88">
        <v>0</v>
      </c>
      <c r="R48" s="88">
        <v>0</v>
      </c>
      <c r="S48" s="116">
        <v>0</v>
      </c>
      <c r="U48" s="115">
        <v>-128</v>
      </c>
      <c r="V48" s="116">
        <v>28.06</v>
      </c>
      <c r="W48">
        <v>-18</v>
      </c>
      <c r="X48">
        <v>-30</v>
      </c>
      <c r="Y48">
        <v>18.38</v>
      </c>
      <c r="Z48">
        <v>9.68</v>
      </c>
      <c r="AA48">
        <v>0</v>
      </c>
      <c r="AB48">
        <v>-80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14.51</v>
      </c>
      <c r="L49" s="88">
        <v>22.74</v>
      </c>
      <c r="M49" s="116">
        <v>0</v>
      </c>
      <c r="N49" s="115">
        <v>-92</v>
      </c>
      <c r="O49" s="88">
        <v>-55</v>
      </c>
      <c r="P49" s="88">
        <v>-50</v>
      </c>
      <c r="Q49" s="88">
        <v>0</v>
      </c>
      <c r="R49" s="88">
        <v>0</v>
      </c>
      <c r="S49" s="116">
        <v>0</v>
      </c>
      <c r="U49" s="115">
        <v>-197</v>
      </c>
      <c r="V49" s="116">
        <v>37.25</v>
      </c>
      <c r="W49">
        <v>-92</v>
      </c>
      <c r="X49">
        <v>-55</v>
      </c>
      <c r="Y49">
        <v>22.74</v>
      </c>
      <c r="Z49">
        <v>14.51</v>
      </c>
      <c r="AA49">
        <v>0</v>
      </c>
      <c r="AB49">
        <v>-50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19.350000000000001</v>
      </c>
      <c r="L50" s="88">
        <v>0</v>
      </c>
      <c r="M50" s="116">
        <v>0</v>
      </c>
      <c r="N50" s="115">
        <v>-56</v>
      </c>
      <c r="O50" s="88">
        <v>-30</v>
      </c>
      <c r="P50" s="88">
        <v>-90</v>
      </c>
      <c r="Q50" s="88">
        <v>0</v>
      </c>
      <c r="R50" s="88">
        <v>0</v>
      </c>
      <c r="S50" s="116">
        <v>0</v>
      </c>
      <c r="U50" s="115">
        <v>-176</v>
      </c>
      <c r="V50" s="116">
        <v>19.350000000000001</v>
      </c>
      <c r="W50">
        <v>-56</v>
      </c>
      <c r="X50">
        <v>-30</v>
      </c>
      <c r="Y50">
        <v>0</v>
      </c>
      <c r="Z50">
        <v>19.350000000000001</v>
      </c>
      <c r="AA50">
        <v>0</v>
      </c>
      <c r="AB50">
        <v>-90</v>
      </c>
    </row>
    <row r="51" spans="7:28">
      <c r="G51" t="s">
        <v>93</v>
      </c>
      <c r="H51" s="115">
        <v>37.729999999999997</v>
      </c>
      <c r="I51" s="88">
        <v>0</v>
      </c>
      <c r="J51" s="88">
        <v>0</v>
      </c>
      <c r="K51" s="88">
        <v>0</v>
      </c>
      <c r="L51" s="88">
        <v>17.420000000000002</v>
      </c>
      <c r="M51" s="116">
        <v>0</v>
      </c>
      <c r="N51" s="115">
        <v>0</v>
      </c>
      <c r="O51" s="88">
        <v>-84</v>
      </c>
      <c r="P51" s="88">
        <v>-45</v>
      </c>
      <c r="Q51" s="88">
        <v>0</v>
      </c>
      <c r="R51" s="88">
        <v>0</v>
      </c>
      <c r="S51" s="116">
        <v>0</v>
      </c>
      <c r="U51" s="115">
        <v>-129</v>
      </c>
      <c r="V51" s="116">
        <v>55.15</v>
      </c>
      <c r="W51">
        <v>37.729999999999997</v>
      </c>
      <c r="X51">
        <v>-84</v>
      </c>
      <c r="Y51">
        <v>17.420000000000002</v>
      </c>
      <c r="Z51">
        <v>0</v>
      </c>
      <c r="AA51">
        <v>0</v>
      </c>
      <c r="AB51">
        <v>-45</v>
      </c>
    </row>
    <row r="52" spans="7:28">
      <c r="G52" t="s">
        <v>94</v>
      </c>
      <c r="H52" s="115">
        <v>19.350000000000001</v>
      </c>
      <c r="I52" s="88">
        <v>0</v>
      </c>
      <c r="J52" s="88">
        <v>0</v>
      </c>
      <c r="K52" s="88">
        <v>19.350000000000001</v>
      </c>
      <c r="L52" s="88">
        <v>17.420000000000002</v>
      </c>
      <c r="M52" s="116">
        <v>0</v>
      </c>
      <c r="N52" s="115">
        <v>0</v>
      </c>
      <c r="O52" s="88">
        <v>-35</v>
      </c>
      <c r="P52" s="88">
        <v>0</v>
      </c>
      <c r="Q52" s="88">
        <v>0</v>
      </c>
      <c r="R52" s="88">
        <v>0</v>
      </c>
      <c r="S52" s="116">
        <v>0</v>
      </c>
      <c r="U52" s="115">
        <v>-35</v>
      </c>
      <c r="V52" s="116">
        <v>56.12</v>
      </c>
      <c r="W52">
        <v>19.350000000000001</v>
      </c>
      <c r="X52">
        <v>-35</v>
      </c>
      <c r="Y52">
        <v>17.420000000000002</v>
      </c>
      <c r="Z52">
        <v>19.350000000000001</v>
      </c>
      <c r="AA52">
        <v>0</v>
      </c>
      <c r="AB52">
        <v>0</v>
      </c>
    </row>
    <row r="53" spans="7:28">
      <c r="G53" t="s">
        <v>95</v>
      </c>
      <c r="H53" s="115">
        <v>26.12</v>
      </c>
      <c r="I53" s="88">
        <v>0</v>
      </c>
      <c r="J53" s="88">
        <v>0</v>
      </c>
      <c r="K53" s="88">
        <v>19.350000000000001</v>
      </c>
      <c r="L53" s="88">
        <v>17.420000000000002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62.89</v>
      </c>
      <c r="W53">
        <v>26.12</v>
      </c>
      <c r="X53">
        <v>0</v>
      </c>
      <c r="Y53">
        <v>17.420000000000002</v>
      </c>
      <c r="Z53">
        <v>19.350000000000001</v>
      </c>
      <c r="AA53">
        <v>0</v>
      </c>
      <c r="AB53">
        <v>0</v>
      </c>
    </row>
    <row r="54" spans="7:28">
      <c r="G54" t="s">
        <v>96</v>
      </c>
      <c r="H54" s="115">
        <v>23.22</v>
      </c>
      <c r="I54" s="88">
        <v>0</v>
      </c>
      <c r="J54" s="88">
        <v>0</v>
      </c>
      <c r="K54" s="88">
        <v>19.350000000000001</v>
      </c>
      <c r="L54" s="88">
        <v>17.420000000000002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59.99</v>
      </c>
      <c r="W54">
        <v>23.22</v>
      </c>
      <c r="X54">
        <v>0</v>
      </c>
      <c r="Y54">
        <v>17.420000000000002</v>
      </c>
      <c r="Z54">
        <v>19.350000000000001</v>
      </c>
      <c r="AA54">
        <v>0</v>
      </c>
      <c r="AB54">
        <v>0</v>
      </c>
    </row>
    <row r="55" spans="7:28">
      <c r="G55" t="s">
        <v>97</v>
      </c>
      <c r="H55" s="115">
        <v>19.350000000000001</v>
      </c>
      <c r="I55" s="88">
        <v>9.68</v>
      </c>
      <c r="J55" s="88">
        <v>0</v>
      </c>
      <c r="K55" s="88">
        <v>9.68</v>
      </c>
      <c r="L55" s="88">
        <v>22.73</v>
      </c>
      <c r="M55" s="116">
        <v>0</v>
      </c>
      <c r="N55" s="115">
        <v>0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>
        <v>-80</v>
      </c>
      <c r="V55" s="116">
        <v>61.44</v>
      </c>
      <c r="W55">
        <v>19.350000000000001</v>
      </c>
      <c r="X55">
        <v>9.68</v>
      </c>
      <c r="Y55">
        <v>22.73</v>
      </c>
      <c r="Z55">
        <v>9.68</v>
      </c>
      <c r="AA55">
        <v>0</v>
      </c>
      <c r="AB55">
        <v>-80</v>
      </c>
    </row>
    <row r="56" spans="7:28">
      <c r="G56" t="s">
        <v>98</v>
      </c>
      <c r="H56" s="115">
        <v>19.350000000000001</v>
      </c>
      <c r="I56" s="88">
        <v>9.68</v>
      </c>
      <c r="J56" s="88">
        <v>0</v>
      </c>
      <c r="K56" s="88">
        <v>29.03</v>
      </c>
      <c r="L56" s="88">
        <v>15.48</v>
      </c>
      <c r="M56" s="116">
        <v>0</v>
      </c>
      <c r="N56" s="115">
        <v>0</v>
      </c>
      <c r="O56" s="88">
        <v>0</v>
      </c>
      <c r="P56" s="88">
        <v>-80</v>
      </c>
      <c r="Q56" s="88">
        <v>0</v>
      </c>
      <c r="R56" s="88">
        <v>0</v>
      </c>
      <c r="S56" s="116">
        <v>0</v>
      </c>
      <c r="U56" s="115">
        <v>-80</v>
      </c>
      <c r="V56" s="116">
        <v>73.540000000000006</v>
      </c>
      <c r="W56">
        <v>19.350000000000001</v>
      </c>
      <c r="X56">
        <v>9.68</v>
      </c>
      <c r="Y56">
        <v>15.48</v>
      </c>
      <c r="Z56">
        <v>29.03</v>
      </c>
      <c r="AA56">
        <v>0</v>
      </c>
      <c r="AB56">
        <v>-80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29.03</v>
      </c>
      <c r="L57" s="88">
        <v>18.38</v>
      </c>
      <c r="M57" s="116">
        <v>0</v>
      </c>
      <c r="N57" s="115">
        <v>-6</v>
      </c>
      <c r="O57" s="88">
        <v>0</v>
      </c>
      <c r="P57" s="88">
        <v>-85</v>
      </c>
      <c r="Q57" s="88">
        <v>0</v>
      </c>
      <c r="R57" s="88">
        <v>0</v>
      </c>
      <c r="S57" s="116">
        <v>0</v>
      </c>
      <c r="U57" s="115">
        <v>-91</v>
      </c>
      <c r="V57" s="116">
        <v>47.41</v>
      </c>
      <c r="W57">
        <v>-6</v>
      </c>
      <c r="X57">
        <v>0</v>
      </c>
      <c r="Y57">
        <v>18.38</v>
      </c>
      <c r="Z57">
        <v>29.03</v>
      </c>
      <c r="AA57">
        <v>0</v>
      </c>
      <c r="AB57">
        <v>-85</v>
      </c>
    </row>
    <row r="58" spans="7:28">
      <c r="G58" t="s">
        <v>100</v>
      </c>
      <c r="H58" s="115">
        <v>0</v>
      </c>
      <c r="I58" s="88">
        <v>58.06</v>
      </c>
      <c r="J58" s="88">
        <v>0</v>
      </c>
      <c r="K58" s="88">
        <v>29.03</v>
      </c>
      <c r="L58" s="88">
        <v>17.559999999999999</v>
      </c>
      <c r="M58" s="116">
        <v>0</v>
      </c>
      <c r="N58" s="115">
        <v>-23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-53</v>
      </c>
      <c r="V58" s="116">
        <v>104.65</v>
      </c>
      <c r="W58">
        <v>-23</v>
      </c>
      <c r="X58">
        <v>58.06</v>
      </c>
      <c r="Y58">
        <v>17.559999999999999</v>
      </c>
      <c r="Z58">
        <v>29.03</v>
      </c>
      <c r="AA58">
        <v>0</v>
      </c>
      <c r="AB58">
        <v>-30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77.41</v>
      </c>
      <c r="L59" s="88">
        <v>0</v>
      </c>
      <c r="M59" s="116">
        <v>0</v>
      </c>
      <c r="N59" s="115">
        <v>0</v>
      </c>
      <c r="O59" s="88">
        <v>-45</v>
      </c>
      <c r="P59" s="88">
        <v>0</v>
      </c>
      <c r="Q59" s="88">
        <v>0</v>
      </c>
      <c r="R59" s="88">
        <v>0</v>
      </c>
      <c r="S59" s="116">
        <v>0</v>
      </c>
      <c r="U59" s="115">
        <v>-45</v>
      </c>
      <c r="V59" s="116">
        <v>77.41</v>
      </c>
      <c r="W59">
        <v>0</v>
      </c>
      <c r="X59">
        <v>-45</v>
      </c>
      <c r="Y59">
        <v>0</v>
      </c>
      <c r="Z59">
        <v>77.41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96.76</v>
      </c>
      <c r="L60" s="88">
        <v>18.38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115.14</v>
      </c>
      <c r="W60">
        <v>0</v>
      </c>
      <c r="X60">
        <v>-10</v>
      </c>
      <c r="Y60">
        <v>18.38</v>
      </c>
      <c r="Z60">
        <v>96.76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48.38</v>
      </c>
      <c r="L61" s="88">
        <v>24.19</v>
      </c>
      <c r="M61" s="116">
        <v>0</v>
      </c>
      <c r="N61" s="115">
        <v>-23</v>
      </c>
      <c r="O61" s="88">
        <v>-78</v>
      </c>
      <c r="P61" s="88">
        <v>-20</v>
      </c>
      <c r="Q61" s="88">
        <v>0</v>
      </c>
      <c r="R61" s="88">
        <v>0</v>
      </c>
      <c r="S61" s="116">
        <v>0</v>
      </c>
      <c r="U61" s="115">
        <v>-121</v>
      </c>
      <c r="V61" s="116">
        <v>72.569999999999993</v>
      </c>
      <c r="W61">
        <v>-23</v>
      </c>
      <c r="X61">
        <v>-78</v>
      </c>
      <c r="Y61">
        <v>24.19</v>
      </c>
      <c r="Z61">
        <v>48.38</v>
      </c>
      <c r="AA61">
        <v>0</v>
      </c>
      <c r="AB61">
        <v>-20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48.38</v>
      </c>
      <c r="L62" s="88">
        <v>0</v>
      </c>
      <c r="M62" s="116">
        <v>0</v>
      </c>
      <c r="N62" s="115">
        <v>0</v>
      </c>
      <c r="O62" s="88">
        <v>-54</v>
      </c>
      <c r="P62" s="88">
        <v>-15</v>
      </c>
      <c r="Q62" s="88">
        <v>0</v>
      </c>
      <c r="R62" s="88">
        <v>0</v>
      </c>
      <c r="S62" s="116">
        <v>0</v>
      </c>
      <c r="U62" s="115">
        <v>-69</v>
      </c>
      <c r="V62" s="116">
        <v>48.38</v>
      </c>
      <c r="W62">
        <v>0</v>
      </c>
      <c r="X62">
        <v>-54</v>
      </c>
      <c r="Y62">
        <v>0</v>
      </c>
      <c r="Z62">
        <v>48.38</v>
      </c>
      <c r="AA62">
        <v>0</v>
      </c>
      <c r="AB62">
        <v>-15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9.68</v>
      </c>
      <c r="L63" s="88">
        <v>18.38</v>
      </c>
      <c r="M63" s="116">
        <v>0</v>
      </c>
      <c r="N63" s="115">
        <v>0</v>
      </c>
      <c r="O63" s="88">
        <v>-110</v>
      </c>
      <c r="P63" s="88">
        <v>-75</v>
      </c>
      <c r="Q63" s="88">
        <v>0</v>
      </c>
      <c r="R63" s="88">
        <v>0</v>
      </c>
      <c r="S63" s="116">
        <v>0</v>
      </c>
      <c r="U63" s="115">
        <v>-185</v>
      </c>
      <c r="V63" s="116">
        <v>28.06</v>
      </c>
      <c r="W63">
        <v>0</v>
      </c>
      <c r="X63">
        <v>-110</v>
      </c>
      <c r="Y63">
        <v>18.38</v>
      </c>
      <c r="Z63">
        <v>9.68</v>
      </c>
      <c r="AA63">
        <v>0</v>
      </c>
      <c r="AB63">
        <v>-75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48.38</v>
      </c>
      <c r="L64" s="88">
        <v>18.38</v>
      </c>
      <c r="M64" s="116">
        <v>0</v>
      </c>
      <c r="N64" s="115">
        <v>0</v>
      </c>
      <c r="O64" s="88">
        <v>-100</v>
      </c>
      <c r="P64" s="88">
        <v>-30</v>
      </c>
      <c r="Q64" s="88">
        <v>0</v>
      </c>
      <c r="R64" s="88">
        <v>0</v>
      </c>
      <c r="S64" s="116">
        <v>0</v>
      </c>
      <c r="U64" s="115">
        <v>-130</v>
      </c>
      <c r="V64" s="116">
        <v>66.760000000000005</v>
      </c>
      <c r="W64">
        <v>0</v>
      </c>
      <c r="X64">
        <v>-100</v>
      </c>
      <c r="Y64">
        <v>18.38</v>
      </c>
      <c r="Z64">
        <v>48.38</v>
      </c>
      <c r="AA64">
        <v>0</v>
      </c>
      <c r="AB64">
        <v>-30</v>
      </c>
    </row>
    <row r="65" spans="7:28">
      <c r="G65" t="s">
        <v>107</v>
      </c>
      <c r="H65" s="115">
        <v>8.7100000000000009</v>
      </c>
      <c r="I65" s="88">
        <v>0</v>
      </c>
      <c r="J65" s="88">
        <v>0</v>
      </c>
      <c r="K65" s="88">
        <v>48.37</v>
      </c>
      <c r="L65" s="88">
        <v>15.04</v>
      </c>
      <c r="M65" s="116">
        <v>0</v>
      </c>
      <c r="N65" s="115">
        <v>0</v>
      </c>
      <c r="O65" s="88">
        <v>-60</v>
      </c>
      <c r="P65" s="88">
        <v>0</v>
      </c>
      <c r="Q65" s="88">
        <v>0</v>
      </c>
      <c r="R65" s="88">
        <v>0</v>
      </c>
      <c r="S65" s="116">
        <v>0</v>
      </c>
      <c r="U65" s="115">
        <v>-60</v>
      </c>
      <c r="V65" s="116">
        <v>72.12</v>
      </c>
      <c r="W65">
        <v>8.7100000000000009</v>
      </c>
      <c r="X65">
        <v>-60</v>
      </c>
      <c r="Y65">
        <v>15.04</v>
      </c>
      <c r="Z65">
        <v>48.37</v>
      </c>
      <c r="AA65">
        <v>0</v>
      </c>
      <c r="AB65">
        <v>0</v>
      </c>
    </row>
    <row r="66" spans="7:28">
      <c r="G66" t="s">
        <v>108</v>
      </c>
      <c r="H66" s="115">
        <v>7.74</v>
      </c>
      <c r="I66" s="88">
        <v>0</v>
      </c>
      <c r="J66" s="88">
        <v>0</v>
      </c>
      <c r="K66" s="88">
        <v>48.38</v>
      </c>
      <c r="L66" s="88">
        <v>0</v>
      </c>
      <c r="M66" s="116">
        <v>0</v>
      </c>
      <c r="N66" s="115">
        <v>0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-40</v>
      </c>
      <c r="V66" s="116">
        <v>56.12</v>
      </c>
      <c r="W66">
        <v>7.74</v>
      </c>
      <c r="X66">
        <v>-40</v>
      </c>
      <c r="Y66">
        <v>0</v>
      </c>
      <c r="Z66">
        <v>48.38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14.51</v>
      </c>
      <c r="L67" s="88">
        <v>24.19</v>
      </c>
      <c r="M67" s="116">
        <v>0</v>
      </c>
      <c r="N67" s="115">
        <v>0</v>
      </c>
      <c r="O67" s="88">
        <v>-40</v>
      </c>
      <c r="P67" s="88">
        <v>-60</v>
      </c>
      <c r="Q67" s="88">
        <v>0</v>
      </c>
      <c r="R67" s="88">
        <v>0</v>
      </c>
      <c r="S67" s="116">
        <v>0</v>
      </c>
      <c r="U67" s="115">
        <v>-100</v>
      </c>
      <c r="V67" s="116">
        <v>38.700000000000003</v>
      </c>
      <c r="W67">
        <v>0</v>
      </c>
      <c r="X67">
        <v>-40</v>
      </c>
      <c r="Y67">
        <v>24.19</v>
      </c>
      <c r="Z67">
        <v>14.51</v>
      </c>
      <c r="AA67">
        <v>0</v>
      </c>
      <c r="AB67">
        <v>-60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38.700000000000003</v>
      </c>
      <c r="L68" s="88">
        <v>0</v>
      </c>
      <c r="M68" s="116">
        <v>0</v>
      </c>
      <c r="N68" s="115">
        <v>0</v>
      </c>
      <c r="O68" s="88">
        <v>-55</v>
      </c>
      <c r="P68" s="88">
        <v>0</v>
      </c>
      <c r="Q68" s="88">
        <v>0</v>
      </c>
      <c r="R68" s="88">
        <v>0</v>
      </c>
      <c r="S68" s="116">
        <v>0</v>
      </c>
      <c r="U68" s="115">
        <v>-55</v>
      </c>
      <c r="V68" s="116">
        <v>38.700000000000003</v>
      </c>
      <c r="W68">
        <v>0</v>
      </c>
      <c r="X68">
        <v>-55</v>
      </c>
      <c r="Y68">
        <v>0</v>
      </c>
      <c r="Z68">
        <v>38.700000000000003</v>
      </c>
      <c r="AA68">
        <v>0</v>
      </c>
      <c r="AB68">
        <v>0</v>
      </c>
    </row>
    <row r="69" spans="7:28">
      <c r="G69" t="s">
        <v>111</v>
      </c>
      <c r="H69" s="115">
        <v>72.569999999999993</v>
      </c>
      <c r="I69" s="88">
        <v>0</v>
      </c>
      <c r="J69" s="88">
        <v>24.19</v>
      </c>
      <c r="K69" s="88">
        <v>38.700000000000003</v>
      </c>
      <c r="L69" s="88">
        <v>0</v>
      </c>
      <c r="M69" s="116">
        <v>0</v>
      </c>
      <c r="N69" s="115">
        <v>0</v>
      </c>
      <c r="O69" s="88">
        <v>-30</v>
      </c>
      <c r="P69" s="88">
        <v>0</v>
      </c>
      <c r="Q69" s="88">
        <v>0</v>
      </c>
      <c r="R69" s="88">
        <v>0</v>
      </c>
      <c r="S69" s="116">
        <v>0</v>
      </c>
      <c r="U69" s="115">
        <v>-30</v>
      </c>
      <c r="V69" s="116">
        <v>135.46</v>
      </c>
      <c r="W69">
        <v>72.569999999999993</v>
      </c>
      <c r="X69">
        <v>-30</v>
      </c>
      <c r="Y69">
        <v>0</v>
      </c>
      <c r="Z69">
        <v>38.700000000000003</v>
      </c>
      <c r="AA69">
        <v>0</v>
      </c>
      <c r="AB69">
        <v>24.19</v>
      </c>
    </row>
    <row r="70" spans="7:28">
      <c r="G70" t="s">
        <v>112</v>
      </c>
      <c r="H70" s="115">
        <v>55.15</v>
      </c>
      <c r="I70" s="88">
        <v>0</v>
      </c>
      <c r="J70" s="88">
        <v>0</v>
      </c>
      <c r="K70" s="88">
        <v>33.869999999999997</v>
      </c>
      <c r="L70" s="88">
        <v>0</v>
      </c>
      <c r="M70" s="116">
        <v>0</v>
      </c>
      <c r="N70" s="115">
        <v>0</v>
      </c>
      <c r="O70" s="88">
        <v>-70</v>
      </c>
      <c r="P70" s="88">
        <v>0</v>
      </c>
      <c r="Q70" s="88">
        <v>0</v>
      </c>
      <c r="R70" s="88">
        <v>0</v>
      </c>
      <c r="S70" s="116">
        <v>0</v>
      </c>
      <c r="U70" s="115">
        <v>-70</v>
      </c>
      <c r="V70" s="116">
        <v>89.02</v>
      </c>
      <c r="W70">
        <v>55.15</v>
      </c>
      <c r="X70">
        <v>-70</v>
      </c>
      <c r="Y70">
        <v>0</v>
      </c>
      <c r="Z70">
        <v>33.869999999999997</v>
      </c>
      <c r="AA70">
        <v>0</v>
      </c>
      <c r="AB70">
        <v>0</v>
      </c>
    </row>
    <row r="71" spans="7:28">
      <c r="G71" t="s">
        <v>113</v>
      </c>
      <c r="H71" s="115">
        <v>48.39</v>
      </c>
      <c r="I71" s="88">
        <v>0</v>
      </c>
      <c r="J71" s="88">
        <v>0</v>
      </c>
      <c r="K71" s="88">
        <v>19.350000000000001</v>
      </c>
      <c r="L71" s="88">
        <v>14.51</v>
      </c>
      <c r="M71" s="116">
        <v>0</v>
      </c>
      <c r="N71" s="115">
        <v>0</v>
      </c>
      <c r="O71" s="88">
        <v>-100</v>
      </c>
      <c r="P71" s="88">
        <v>-40</v>
      </c>
      <c r="Q71" s="88">
        <v>0</v>
      </c>
      <c r="R71" s="88">
        <v>0</v>
      </c>
      <c r="S71" s="116">
        <v>0</v>
      </c>
      <c r="U71" s="115">
        <v>-140</v>
      </c>
      <c r="V71" s="116">
        <v>82.25</v>
      </c>
      <c r="W71">
        <v>48.39</v>
      </c>
      <c r="X71">
        <v>-100</v>
      </c>
      <c r="Y71">
        <v>14.51</v>
      </c>
      <c r="Z71">
        <v>19.350000000000001</v>
      </c>
      <c r="AA71">
        <v>0</v>
      </c>
      <c r="AB71">
        <v>-40</v>
      </c>
    </row>
    <row r="72" spans="7:28">
      <c r="G72" t="s">
        <v>114</v>
      </c>
      <c r="H72" s="115">
        <v>35.799999999999997</v>
      </c>
      <c r="I72" s="88">
        <v>0</v>
      </c>
      <c r="J72" s="88">
        <v>29.03</v>
      </c>
      <c r="K72" s="88">
        <v>43.54</v>
      </c>
      <c r="L72" s="88">
        <v>13.55</v>
      </c>
      <c r="M72" s="116">
        <v>0</v>
      </c>
      <c r="N72" s="115">
        <v>0</v>
      </c>
      <c r="O72" s="88">
        <v>-105</v>
      </c>
      <c r="P72" s="88">
        <v>0</v>
      </c>
      <c r="Q72" s="88">
        <v>0</v>
      </c>
      <c r="R72" s="88">
        <v>0</v>
      </c>
      <c r="S72" s="116">
        <v>0</v>
      </c>
      <c r="U72" s="115">
        <v>-105</v>
      </c>
      <c r="V72" s="116">
        <v>121.92</v>
      </c>
      <c r="W72">
        <v>35.799999999999997</v>
      </c>
      <c r="X72">
        <v>-105</v>
      </c>
      <c r="Y72">
        <v>13.55</v>
      </c>
      <c r="Z72">
        <v>43.54</v>
      </c>
      <c r="AA72">
        <v>0</v>
      </c>
      <c r="AB72">
        <v>29.03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38.700000000000003</v>
      </c>
      <c r="L73" s="88">
        <v>17.13</v>
      </c>
      <c r="M73" s="116">
        <v>0</v>
      </c>
      <c r="N73" s="115">
        <v>-76</v>
      </c>
      <c r="O73" s="88">
        <v>-90</v>
      </c>
      <c r="P73" s="88">
        <v>-65</v>
      </c>
      <c r="Q73" s="88">
        <v>0</v>
      </c>
      <c r="R73" s="88">
        <v>0</v>
      </c>
      <c r="S73" s="116">
        <v>0</v>
      </c>
      <c r="U73" s="115">
        <v>-231</v>
      </c>
      <c r="V73" s="116">
        <v>55.83</v>
      </c>
      <c r="W73">
        <v>-76</v>
      </c>
      <c r="X73">
        <v>-90</v>
      </c>
      <c r="Y73">
        <v>17.13</v>
      </c>
      <c r="Z73">
        <v>38.700000000000003</v>
      </c>
      <c r="AA73">
        <v>0</v>
      </c>
      <c r="AB73">
        <v>-65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29.03</v>
      </c>
      <c r="L74" s="88">
        <v>0</v>
      </c>
      <c r="M74" s="116">
        <v>0</v>
      </c>
      <c r="N74" s="115">
        <v>0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>
        <v>-20</v>
      </c>
      <c r="V74" s="116">
        <v>29.03</v>
      </c>
      <c r="W74">
        <v>0</v>
      </c>
      <c r="X74">
        <v>-20</v>
      </c>
      <c r="Y74">
        <v>0</v>
      </c>
      <c r="Z74">
        <v>29.03</v>
      </c>
      <c r="AA74">
        <v>0</v>
      </c>
      <c r="AB74">
        <v>0</v>
      </c>
    </row>
    <row r="75" spans="7:28">
      <c r="G75" t="s">
        <v>117</v>
      </c>
      <c r="H75" s="115">
        <v>72.81</v>
      </c>
      <c r="I75" s="88">
        <v>0</v>
      </c>
      <c r="J75" s="88">
        <v>0</v>
      </c>
      <c r="K75" s="88">
        <v>14.51</v>
      </c>
      <c r="L75" s="88">
        <v>0</v>
      </c>
      <c r="M75" s="116">
        <v>0</v>
      </c>
      <c r="N75" s="115">
        <v>0</v>
      </c>
      <c r="O75" s="88">
        <v>-65</v>
      </c>
      <c r="P75" s="88">
        <v>-80</v>
      </c>
      <c r="Q75" s="88">
        <v>0</v>
      </c>
      <c r="R75" s="88">
        <v>0</v>
      </c>
      <c r="S75" s="116">
        <v>0</v>
      </c>
      <c r="U75" s="115">
        <v>-145</v>
      </c>
      <c r="V75" s="116">
        <v>87.32</v>
      </c>
      <c r="W75">
        <v>72.81</v>
      </c>
      <c r="X75">
        <v>-65</v>
      </c>
      <c r="Y75">
        <v>0</v>
      </c>
      <c r="Z75">
        <v>14.51</v>
      </c>
      <c r="AA75">
        <v>0</v>
      </c>
      <c r="AB75">
        <v>-80</v>
      </c>
    </row>
    <row r="76" spans="7:28">
      <c r="G76" t="s">
        <v>118</v>
      </c>
      <c r="H76" s="115">
        <v>36.43</v>
      </c>
      <c r="I76" s="88">
        <v>0</v>
      </c>
      <c r="J76" s="88">
        <v>0</v>
      </c>
      <c r="K76" s="88">
        <v>24.19</v>
      </c>
      <c r="L76" s="88">
        <v>7.74</v>
      </c>
      <c r="M76" s="116">
        <v>0</v>
      </c>
      <c r="N76" s="115">
        <v>0</v>
      </c>
      <c r="O76" s="88">
        <v>-55</v>
      </c>
      <c r="P76" s="88">
        <v>0</v>
      </c>
      <c r="Q76" s="88">
        <v>0</v>
      </c>
      <c r="R76" s="88">
        <v>0</v>
      </c>
      <c r="S76" s="116">
        <v>0</v>
      </c>
      <c r="U76" s="115">
        <v>-55</v>
      </c>
      <c r="V76" s="116">
        <v>68.36</v>
      </c>
      <c r="W76">
        <v>36.43</v>
      </c>
      <c r="X76">
        <v>-55</v>
      </c>
      <c r="Y76">
        <v>7.74</v>
      </c>
      <c r="Z76">
        <v>24.19</v>
      </c>
      <c r="AA76">
        <v>0</v>
      </c>
      <c r="AB76">
        <v>0</v>
      </c>
    </row>
    <row r="77" spans="7:28">
      <c r="G77" t="s">
        <v>119</v>
      </c>
      <c r="H77" s="115">
        <v>62.57</v>
      </c>
      <c r="I77" s="88">
        <v>0</v>
      </c>
      <c r="J77" s="88">
        <v>0</v>
      </c>
      <c r="K77" s="88">
        <v>58.06</v>
      </c>
      <c r="L77" s="88">
        <v>0</v>
      </c>
      <c r="M77" s="116">
        <v>0</v>
      </c>
      <c r="N77" s="115">
        <v>0</v>
      </c>
      <c r="O77" s="88">
        <v>-70</v>
      </c>
      <c r="P77" s="88">
        <v>-15</v>
      </c>
      <c r="Q77" s="88">
        <v>0</v>
      </c>
      <c r="R77" s="88">
        <v>0</v>
      </c>
      <c r="S77" s="116">
        <v>0</v>
      </c>
      <c r="U77" s="115">
        <v>-85</v>
      </c>
      <c r="V77" s="116">
        <v>120.63</v>
      </c>
      <c r="W77">
        <v>62.57</v>
      </c>
      <c r="X77">
        <v>-70</v>
      </c>
      <c r="Y77">
        <v>0</v>
      </c>
      <c r="Z77">
        <v>58.06</v>
      </c>
      <c r="AA77">
        <v>0</v>
      </c>
      <c r="AB77">
        <v>-15</v>
      </c>
    </row>
    <row r="78" spans="7:28">
      <c r="G78" t="s">
        <v>120</v>
      </c>
      <c r="H78" s="115">
        <v>59.03</v>
      </c>
      <c r="I78" s="88">
        <v>0</v>
      </c>
      <c r="J78" s="88">
        <v>0</v>
      </c>
      <c r="K78" s="88">
        <v>43.54</v>
      </c>
      <c r="L78" s="88">
        <v>0</v>
      </c>
      <c r="M78" s="116">
        <v>0</v>
      </c>
      <c r="N78" s="115">
        <v>0</v>
      </c>
      <c r="O78" s="88">
        <v>-60</v>
      </c>
      <c r="P78" s="88">
        <v>-15</v>
      </c>
      <c r="Q78" s="88">
        <v>0</v>
      </c>
      <c r="R78" s="88">
        <v>0</v>
      </c>
      <c r="S78" s="116">
        <v>0</v>
      </c>
      <c r="U78" s="115">
        <v>-75</v>
      </c>
      <c r="V78" s="116">
        <v>102.57</v>
      </c>
      <c r="W78">
        <v>59.03</v>
      </c>
      <c r="X78">
        <v>-60</v>
      </c>
      <c r="Y78">
        <v>0</v>
      </c>
      <c r="Z78">
        <v>43.54</v>
      </c>
      <c r="AA78">
        <v>0</v>
      </c>
      <c r="AB78">
        <v>-15</v>
      </c>
    </row>
    <row r="79" spans="7:28">
      <c r="G79" t="s">
        <v>121</v>
      </c>
      <c r="H79" s="115">
        <v>25.15</v>
      </c>
      <c r="I79" s="88">
        <v>0</v>
      </c>
      <c r="J79" s="88">
        <v>0</v>
      </c>
      <c r="K79" s="88">
        <v>0</v>
      </c>
      <c r="L79" s="88">
        <v>9.39</v>
      </c>
      <c r="M79" s="116">
        <v>0</v>
      </c>
      <c r="N79" s="115">
        <v>0</v>
      </c>
      <c r="O79" s="88">
        <v>-10</v>
      </c>
      <c r="P79" s="88">
        <v>-30</v>
      </c>
      <c r="Q79" s="88">
        <v>0</v>
      </c>
      <c r="R79" s="88">
        <v>0</v>
      </c>
      <c r="S79" s="116">
        <v>0</v>
      </c>
      <c r="U79" s="115">
        <v>-40</v>
      </c>
      <c r="V79" s="116">
        <v>34.54</v>
      </c>
      <c r="W79">
        <v>25.15</v>
      </c>
      <c r="X79">
        <v>-10</v>
      </c>
      <c r="Y79">
        <v>9.39</v>
      </c>
      <c r="Z79">
        <v>0</v>
      </c>
      <c r="AA79">
        <v>0</v>
      </c>
      <c r="AB79">
        <v>-30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-5</v>
      </c>
      <c r="O80" s="88">
        <v>-20</v>
      </c>
      <c r="P80" s="88">
        <v>-30</v>
      </c>
      <c r="Q80" s="88">
        <v>0</v>
      </c>
      <c r="R80" s="88">
        <v>0</v>
      </c>
      <c r="S80" s="116">
        <v>0</v>
      </c>
      <c r="U80" s="115">
        <v>-55</v>
      </c>
      <c r="V80" s="116">
        <v>0</v>
      </c>
      <c r="W80">
        <v>-5</v>
      </c>
      <c r="X80">
        <v>-20</v>
      </c>
      <c r="Y80">
        <v>0</v>
      </c>
      <c r="Z80">
        <v>0</v>
      </c>
      <c r="AA80">
        <v>0</v>
      </c>
      <c r="AB80">
        <v>-30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-173</v>
      </c>
      <c r="O81" s="88">
        <v>-80</v>
      </c>
      <c r="P81" s="88">
        <v>0</v>
      </c>
      <c r="Q81" s="88">
        <v>0</v>
      </c>
      <c r="R81" s="88">
        <v>0</v>
      </c>
      <c r="S81" s="116">
        <v>0</v>
      </c>
      <c r="U81" s="115">
        <v>-253</v>
      </c>
      <c r="V81" s="116">
        <v>0</v>
      </c>
      <c r="W81">
        <v>-173</v>
      </c>
      <c r="X81">
        <v>-80</v>
      </c>
      <c r="Y81">
        <v>0</v>
      </c>
      <c r="Z81">
        <v>0</v>
      </c>
      <c r="AA81">
        <v>0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-170</v>
      </c>
      <c r="O82" s="88">
        <v>-70</v>
      </c>
      <c r="P82" s="88">
        <v>-60</v>
      </c>
      <c r="Q82" s="88">
        <v>0</v>
      </c>
      <c r="R82" s="88">
        <v>0</v>
      </c>
      <c r="S82" s="116">
        <v>0</v>
      </c>
      <c r="U82" s="115">
        <v>-300</v>
      </c>
      <c r="V82" s="116">
        <v>0</v>
      </c>
      <c r="W82">
        <v>-170</v>
      </c>
      <c r="X82">
        <v>-70</v>
      </c>
      <c r="Y82">
        <v>0</v>
      </c>
      <c r="Z82">
        <v>0</v>
      </c>
      <c r="AA82">
        <v>0</v>
      </c>
      <c r="AB82">
        <v>-60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-178</v>
      </c>
      <c r="O83" s="88">
        <v>-110</v>
      </c>
      <c r="P83" s="88">
        <v>-55</v>
      </c>
      <c r="Q83" s="88">
        <v>0</v>
      </c>
      <c r="R83" s="88">
        <v>0</v>
      </c>
      <c r="S83" s="116">
        <v>0</v>
      </c>
      <c r="U83" s="115">
        <v>-343</v>
      </c>
      <c r="V83" s="116">
        <v>0</v>
      </c>
      <c r="W83">
        <v>-178</v>
      </c>
      <c r="X83">
        <v>-110</v>
      </c>
      <c r="Y83">
        <v>0</v>
      </c>
      <c r="Z83">
        <v>0</v>
      </c>
      <c r="AA83">
        <v>0</v>
      </c>
      <c r="AB83">
        <v>-55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19.350000000000001</v>
      </c>
      <c r="L84" s="88">
        <v>0</v>
      </c>
      <c r="M84" s="116">
        <v>0</v>
      </c>
      <c r="N84" s="115">
        <v>-170</v>
      </c>
      <c r="O84" s="88">
        <v>-100</v>
      </c>
      <c r="P84" s="88">
        <v>0</v>
      </c>
      <c r="Q84" s="88">
        <v>0</v>
      </c>
      <c r="R84" s="88">
        <v>0</v>
      </c>
      <c r="S84" s="116">
        <v>0</v>
      </c>
      <c r="U84" s="115">
        <v>-270</v>
      </c>
      <c r="V84" s="116">
        <v>19.350000000000001</v>
      </c>
      <c r="W84">
        <v>-170</v>
      </c>
      <c r="X84">
        <v>-100</v>
      </c>
      <c r="Y84">
        <v>0</v>
      </c>
      <c r="Z84">
        <v>19.350000000000001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11.61</v>
      </c>
      <c r="M85" s="116">
        <v>0</v>
      </c>
      <c r="N85" s="115">
        <v>-362</v>
      </c>
      <c r="O85" s="88">
        <v>-100</v>
      </c>
      <c r="P85" s="88">
        <v>-50</v>
      </c>
      <c r="Q85" s="88">
        <v>0</v>
      </c>
      <c r="R85" s="88">
        <v>0</v>
      </c>
      <c r="S85" s="116">
        <v>0</v>
      </c>
      <c r="U85" s="115">
        <v>-512</v>
      </c>
      <c r="V85" s="116">
        <v>11.61</v>
      </c>
      <c r="W85">
        <v>-362</v>
      </c>
      <c r="X85">
        <v>-100</v>
      </c>
      <c r="Y85">
        <v>11.61</v>
      </c>
      <c r="Z85">
        <v>0</v>
      </c>
      <c r="AA85">
        <v>0</v>
      </c>
      <c r="AB85">
        <v>-50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-328</v>
      </c>
      <c r="O86" s="88">
        <v>-100</v>
      </c>
      <c r="P86" s="88">
        <v>-50</v>
      </c>
      <c r="Q86" s="88">
        <v>-30</v>
      </c>
      <c r="R86" s="88">
        <v>0</v>
      </c>
      <c r="S86" s="116">
        <v>0</v>
      </c>
      <c r="U86" s="115">
        <v>-508</v>
      </c>
      <c r="V86" s="116">
        <v>0</v>
      </c>
      <c r="W86">
        <v>-328</v>
      </c>
      <c r="X86">
        <v>-100</v>
      </c>
      <c r="Y86">
        <v>0</v>
      </c>
      <c r="Z86">
        <v>-30</v>
      </c>
      <c r="AA86">
        <v>0</v>
      </c>
      <c r="AB86">
        <v>-50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-410</v>
      </c>
      <c r="O87" s="88">
        <v>-175</v>
      </c>
      <c r="P87" s="88">
        <v>-70</v>
      </c>
      <c r="Q87" s="88">
        <v>0</v>
      </c>
      <c r="R87" s="88">
        <v>0</v>
      </c>
      <c r="S87" s="116">
        <v>0</v>
      </c>
      <c r="U87" s="115">
        <v>-655</v>
      </c>
      <c r="V87" s="116">
        <v>0</v>
      </c>
      <c r="W87">
        <v>-410</v>
      </c>
      <c r="X87">
        <v>-175</v>
      </c>
      <c r="Y87">
        <v>0</v>
      </c>
      <c r="Z87">
        <v>0</v>
      </c>
      <c r="AA87">
        <v>0</v>
      </c>
      <c r="AB87">
        <v>-70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-400</v>
      </c>
      <c r="O88" s="88">
        <v>-150</v>
      </c>
      <c r="P88" s="88">
        <v>-40</v>
      </c>
      <c r="Q88" s="88">
        <v>0</v>
      </c>
      <c r="R88" s="88">
        <v>0</v>
      </c>
      <c r="S88" s="116">
        <v>0</v>
      </c>
      <c r="U88" s="115">
        <v>-590</v>
      </c>
      <c r="V88" s="116">
        <v>0</v>
      </c>
      <c r="W88">
        <v>-400</v>
      </c>
      <c r="X88">
        <v>-150</v>
      </c>
      <c r="Y88">
        <v>0</v>
      </c>
      <c r="Z88">
        <v>0</v>
      </c>
      <c r="AA88">
        <v>0</v>
      </c>
      <c r="AB88">
        <v>-40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-370</v>
      </c>
      <c r="O89" s="88">
        <v>-215</v>
      </c>
      <c r="P89" s="88">
        <v>-75</v>
      </c>
      <c r="Q89" s="88">
        <v>0</v>
      </c>
      <c r="R89" s="88">
        <v>0</v>
      </c>
      <c r="S89" s="116">
        <v>0</v>
      </c>
      <c r="U89" s="115">
        <v>-660</v>
      </c>
      <c r="V89" s="116">
        <v>0</v>
      </c>
      <c r="W89">
        <v>-370</v>
      </c>
      <c r="X89">
        <v>-215</v>
      </c>
      <c r="Y89">
        <v>0</v>
      </c>
      <c r="Z89">
        <v>0</v>
      </c>
      <c r="AA89">
        <v>0</v>
      </c>
      <c r="AB89">
        <v>-75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-360</v>
      </c>
      <c r="O90" s="88">
        <v>-160</v>
      </c>
      <c r="P90" s="88">
        <v>-112</v>
      </c>
      <c r="Q90" s="88">
        <v>0</v>
      </c>
      <c r="R90" s="88">
        <v>0</v>
      </c>
      <c r="S90" s="116">
        <v>0</v>
      </c>
      <c r="U90" s="115">
        <v>-632</v>
      </c>
      <c r="V90" s="116">
        <v>0</v>
      </c>
      <c r="W90">
        <v>-360</v>
      </c>
      <c r="X90">
        <v>-160</v>
      </c>
      <c r="Y90">
        <v>0</v>
      </c>
      <c r="Z90">
        <v>0</v>
      </c>
      <c r="AA90">
        <v>0</v>
      </c>
      <c r="AB90">
        <v>-112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12.58</v>
      </c>
      <c r="M91" s="116">
        <v>0</v>
      </c>
      <c r="N91" s="115">
        <v>-508</v>
      </c>
      <c r="O91" s="88">
        <v>-30</v>
      </c>
      <c r="P91" s="88">
        <v>-300</v>
      </c>
      <c r="Q91" s="88">
        <v>-35</v>
      </c>
      <c r="R91" s="88">
        <v>0</v>
      </c>
      <c r="S91" s="116">
        <v>0</v>
      </c>
      <c r="U91" s="115">
        <v>-873</v>
      </c>
      <c r="V91" s="116">
        <v>12.58</v>
      </c>
      <c r="W91">
        <v>-508</v>
      </c>
      <c r="X91">
        <v>-30</v>
      </c>
      <c r="Y91">
        <v>12.58</v>
      </c>
      <c r="Z91">
        <v>-35</v>
      </c>
      <c r="AA91">
        <v>0</v>
      </c>
      <c r="AB91">
        <v>-300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0.57999999999999996</v>
      </c>
      <c r="N92" s="115">
        <v>-491</v>
      </c>
      <c r="O92" s="88">
        <v>-40</v>
      </c>
      <c r="P92" s="88">
        <v>-350</v>
      </c>
      <c r="Q92" s="88">
        <v>0</v>
      </c>
      <c r="R92" s="88">
        <v>0</v>
      </c>
      <c r="S92" s="116">
        <v>0</v>
      </c>
      <c r="U92" s="115">
        <v>-881</v>
      </c>
      <c r="V92" s="116">
        <v>0.57999999999999996</v>
      </c>
      <c r="W92">
        <v>-491</v>
      </c>
      <c r="X92">
        <v>-40</v>
      </c>
      <c r="Y92">
        <v>0</v>
      </c>
      <c r="Z92">
        <v>0</v>
      </c>
      <c r="AA92">
        <v>0.57999999999999996</v>
      </c>
      <c r="AB92">
        <v>-350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-370</v>
      </c>
      <c r="O93" s="88">
        <v>-85</v>
      </c>
      <c r="P93" s="88">
        <v>-140</v>
      </c>
      <c r="Q93" s="88">
        <v>0</v>
      </c>
      <c r="R93" s="88">
        <v>0</v>
      </c>
      <c r="S93" s="116">
        <v>0</v>
      </c>
      <c r="U93" s="115">
        <v>-595</v>
      </c>
      <c r="V93" s="116">
        <v>0</v>
      </c>
      <c r="W93">
        <v>-370</v>
      </c>
      <c r="X93">
        <v>-85</v>
      </c>
      <c r="Y93">
        <v>0</v>
      </c>
      <c r="Z93">
        <v>0</v>
      </c>
      <c r="AA93">
        <v>0</v>
      </c>
      <c r="AB93">
        <v>-140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-330</v>
      </c>
      <c r="O94" s="88">
        <v>-60</v>
      </c>
      <c r="P94" s="88">
        <v>-140</v>
      </c>
      <c r="Q94" s="88">
        <v>0</v>
      </c>
      <c r="R94" s="88">
        <v>0</v>
      </c>
      <c r="S94" s="116">
        <v>0</v>
      </c>
      <c r="U94" s="115">
        <v>-530</v>
      </c>
      <c r="V94" s="116">
        <v>0</v>
      </c>
      <c r="W94">
        <v>-330</v>
      </c>
      <c r="X94">
        <v>-60</v>
      </c>
      <c r="Y94">
        <v>0</v>
      </c>
      <c r="Z94">
        <v>0</v>
      </c>
      <c r="AA94">
        <v>0</v>
      </c>
      <c r="AB94">
        <v>-140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-378.32</v>
      </c>
      <c r="O95" s="88">
        <v>0</v>
      </c>
      <c r="P95" s="88">
        <v>-200</v>
      </c>
      <c r="Q95" s="88">
        <v>-35</v>
      </c>
      <c r="R95" s="88">
        <v>0</v>
      </c>
      <c r="S95" s="116">
        <v>0</v>
      </c>
      <c r="U95" s="115">
        <v>-613.32000000000005</v>
      </c>
      <c r="V95" s="116">
        <v>0</v>
      </c>
      <c r="W95">
        <v>-378.32</v>
      </c>
      <c r="X95">
        <v>0</v>
      </c>
      <c r="Y95">
        <v>0</v>
      </c>
      <c r="Z95">
        <v>-35</v>
      </c>
      <c r="AA95">
        <v>0</v>
      </c>
      <c r="AB95">
        <v>-200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-353.7</v>
      </c>
      <c r="O96" s="88">
        <v>-45</v>
      </c>
      <c r="P96" s="88">
        <v>-200</v>
      </c>
      <c r="Q96" s="88">
        <v>0</v>
      </c>
      <c r="R96" s="88">
        <v>0</v>
      </c>
      <c r="S96" s="116">
        <v>0</v>
      </c>
      <c r="U96" s="115">
        <v>-598.70000000000005</v>
      </c>
      <c r="V96" s="116">
        <v>0</v>
      </c>
      <c r="W96">
        <v>-353.7</v>
      </c>
      <c r="X96">
        <v>-45</v>
      </c>
      <c r="Y96">
        <v>0</v>
      </c>
      <c r="Z96">
        <v>0</v>
      </c>
      <c r="AA96">
        <v>0</v>
      </c>
      <c r="AB96">
        <v>-200</v>
      </c>
    </row>
    <row r="97" spans="1:83">
      <c r="G97" t="s">
        <v>139</v>
      </c>
      <c r="H97" s="115">
        <v>0</v>
      </c>
      <c r="I97" s="88">
        <v>14.51</v>
      </c>
      <c r="J97" s="88">
        <v>0</v>
      </c>
      <c r="K97" s="88">
        <v>0</v>
      </c>
      <c r="L97" s="88">
        <v>12.1</v>
      </c>
      <c r="M97" s="116">
        <v>0</v>
      </c>
      <c r="N97" s="115">
        <v>-268</v>
      </c>
      <c r="O97" s="88">
        <v>0</v>
      </c>
      <c r="P97" s="88">
        <v>-100</v>
      </c>
      <c r="Q97" s="88">
        <v>0</v>
      </c>
      <c r="R97" s="88">
        <v>0</v>
      </c>
      <c r="S97" s="116">
        <v>0</v>
      </c>
      <c r="U97" s="115">
        <v>-368</v>
      </c>
      <c r="V97" s="116">
        <v>26.61</v>
      </c>
      <c r="W97">
        <v>-268</v>
      </c>
      <c r="X97">
        <v>14.51</v>
      </c>
      <c r="Y97">
        <v>12.1</v>
      </c>
      <c r="Z97">
        <v>0</v>
      </c>
      <c r="AA97">
        <v>0</v>
      </c>
      <c r="AB97">
        <v>-100</v>
      </c>
    </row>
    <row r="98" spans="1:83">
      <c r="G98" t="s">
        <v>140</v>
      </c>
      <c r="H98" s="115">
        <v>0</v>
      </c>
      <c r="I98" s="88">
        <v>14.51</v>
      </c>
      <c r="J98" s="88">
        <v>0</v>
      </c>
      <c r="K98" s="88">
        <v>0</v>
      </c>
      <c r="L98" s="88">
        <v>0</v>
      </c>
      <c r="M98" s="116">
        <v>0</v>
      </c>
      <c r="N98" s="115">
        <v>-263</v>
      </c>
      <c r="O98" s="88">
        <v>0</v>
      </c>
      <c r="P98" s="88">
        <v>-100</v>
      </c>
      <c r="Q98" s="88">
        <v>0</v>
      </c>
      <c r="R98" s="88">
        <v>0</v>
      </c>
      <c r="S98" s="116">
        <v>0</v>
      </c>
      <c r="U98" s="115">
        <v>-363</v>
      </c>
      <c r="V98" s="116">
        <v>14.51</v>
      </c>
      <c r="W98">
        <v>-263</v>
      </c>
      <c r="X98">
        <v>14.51</v>
      </c>
      <c r="Y98">
        <v>0</v>
      </c>
      <c r="Z98">
        <v>0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1.1503699999999999</v>
      </c>
      <c r="I99" s="111">
        <f t="shared" ref="I99:BQ99" si="1">SUM(I3:I98)/4000</f>
        <v>0.32656750000000007</v>
      </c>
      <c r="J99" s="111">
        <f t="shared" si="1"/>
        <v>0.50678000000000001</v>
      </c>
      <c r="K99" s="111">
        <f t="shared" si="1"/>
        <v>0.27938999999999997</v>
      </c>
      <c r="L99" s="111">
        <f t="shared" si="1"/>
        <v>0.16715000000000002</v>
      </c>
      <c r="M99" s="111">
        <f t="shared" si="1"/>
        <v>7.9750000000000014E-4</v>
      </c>
      <c r="N99" s="110">
        <f t="shared" si="1"/>
        <v>-1.7181424999999999</v>
      </c>
      <c r="O99" s="111">
        <f t="shared" si="1"/>
        <v>-1.024</v>
      </c>
      <c r="P99" s="111">
        <f t="shared" si="1"/>
        <v>-1.17675</v>
      </c>
      <c r="Q99" s="111">
        <f t="shared" si="1"/>
        <v>-0.42499999999999999</v>
      </c>
      <c r="R99" s="111">
        <f t="shared" si="1"/>
        <v>0</v>
      </c>
      <c r="S99" s="112">
        <f t="shared" si="1"/>
        <v>0</v>
      </c>
      <c r="U99" s="110">
        <f t="shared" si="1"/>
        <v>-4.3438924999999999</v>
      </c>
      <c r="V99" s="112">
        <f t="shared" si="1"/>
        <v>2.4310550000000006</v>
      </c>
      <c r="W99">
        <f t="shared" si="1"/>
        <v>-0.56777250000000001</v>
      </c>
      <c r="X99">
        <f t="shared" si="1"/>
        <v>-0.6974324999999999</v>
      </c>
      <c r="Y99">
        <f t="shared" si="1"/>
        <v>0.16715000000000002</v>
      </c>
      <c r="Z99">
        <f t="shared" si="1"/>
        <v>-0.14560999999999991</v>
      </c>
      <c r="AA99">
        <f t="shared" si="1"/>
        <v>7.9750000000000014E-4</v>
      </c>
      <c r="AB99">
        <f t="shared" si="1"/>
        <v>-0.66997000000000007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4</v>
      </c>
      <c r="U1" s="218" t="s">
        <v>343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443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417</v>
      </c>
      <c r="B4" t="s">
        <v>263</v>
      </c>
      <c r="D4" t="s">
        <v>443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58.06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58.06</v>
      </c>
      <c r="W7">
        <v>0</v>
      </c>
      <c r="X7">
        <v>58.06</v>
      </c>
      <c r="Y7">
        <v>0</v>
      </c>
    </row>
    <row r="8" spans="1:25">
      <c r="G8" t="s">
        <v>50</v>
      </c>
      <c r="H8" s="115">
        <v>0</v>
      </c>
      <c r="I8" s="88">
        <v>29.03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29.03</v>
      </c>
      <c r="W8">
        <v>0</v>
      </c>
      <c r="X8">
        <v>29.03</v>
      </c>
      <c r="Y8">
        <v>0</v>
      </c>
    </row>
    <row r="9" spans="1:25">
      <c r="G9" t="s">
        <v>51</v>
      </c>
      <c r="H9" s="115">
        <v>0</v>
      </c>
      <c r="I9" s="88">
        <v>24.19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24.19</v>
      </c>
      <c r="W9">
        <v>0</v>
      </c>
      <c r="X9">
        <v>24.19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62.89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62.89</v>
      </c>
      <c r="W11">
        <v>0</v>
      </c>
      <c r="X11">
        <v>62.89</v>
      </c>
      <c r="Y11">
        <v>0</v>
      </c>
    </row>
    <row r="12" spans="1:25">
      <c r="G12" t="s">
        <v>54</v>
      </c>
      <c r="H12" s="115">
        <v>0</v>
      </c>
      <c r="I12" s="88">
        <v>43.54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43.54</v>
      </c>
      <c r="W12">
        <v>0</v>
      </c>
      <c r="X12">
        <v>43.54</v>
      </c>
      <c r="Y12">
        <v>0</v>
      </c>
    </row>
    <row r="13" spans="1:25">
      <c r="G13" t="s">
        <v>55</v>
      </c>
      <c r="H13" s="115">
        <v>0</v>
      </c>
      <c r="I13" s="88">
        <v>24.19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24.19</v>
      </c>
      <c r="W13">
        <v>0</v>
      </c>
      <c r="X13">
        <v>24.19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0.77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0.77</v>
      </c>
      <c r="W29">
        <v>0.77</v>
      </c>
      <c r="X29">
        <v>0</v>
      </c>
      <c r="Y29">
        <v>0</v>
      </c>
    </row>
    <row r="30" spans="7:25">
      <c r="G30" t="s">
        <v>72</v>
      </c>
      <c r="H30" s="115">
        <v>23.47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23.47</v>
      </c>
      <c r="W30">
        <v>23.47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1.62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1.62</v>
      </c>
      <c r="W32">
        <v>1.62</v>
      </c>
      <c r="X32">
        <v>0</v>
      </c>
      <c r="Y32">
        <v>0</v>
      </c>
    </row>
    <row r="33" spans="7:25">
      <c r="G33" t="s">
        <v>75</v>
      </c>
      <c r="H33" s="115">
        <v>24.19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24.19</v>
      </c>
      <c r="W33">
        <v>24.19</v>
      </c>
      <c r="X33">
        <v>0</v>
      </c>
      <c r="Y33">
        <v>0</v>
      </c>
    </row>
    <row r="34" spans="7:25">
      <c r="G34" t="s">
        <v>76</v>
      </c>
      <c r="H34" s="115">
        <v>24.19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24.19</v>
      </c>
      <c r="W34">
        <v>24.19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48.38</v>
      </c>
      <c r="I43" s="88">
        <v>0</v>
      </c>
      <c r="J43" s="88">
        <v>0</v>
      </c>
      <c r="K43" s="88">
        <v>24.19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72.569999999999993</v>
      </c>
      <c r="W43">
        <v>48.38</v>
      </c>
      <c r="X43">
        <v>0</v>
      </c>
      <c r="Y43">
        <v>24.19</v>
      </c>
    </row>
    <row r="44" spans="7:25">
      <c r="G44" t="s">
        <v>86</v>
      </c>
      <c r="H44" s="115">
        <v>48.38</v>
      </c>
      <c r="I44" s="88">
        <v>0</v>
      </c>
      <c r="J44" s="88">
        <v>0</v>
      </c>
      <c r="K44" s="88">
        <v>53.22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101.6</v>
      </c>
      <c r="W44">
        <v>48.38</v>
      </c>
      <c r="X44">
        <v>0</v>
      </c>
      <c r="Y44">
        <v>53.22</v>
      </c>
    </row>
    <row r="45" spans="7:25">
      <c r="G45" t="s">
        <v>87</v>
      </c>
      <c r="H45" s="115">
        <v>48.38</v>
      </c>
      <c r="I45" s="88">
        <v>0</v>
      </c>
      <c r="J45" s="88">
        <v>0</v>
      </c>
      <c r="K45" s="88">
        <v>62.89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111.27</v>
      </c>
      <c r="W45">
        <v>48.38</v>
      </c>
      <c r="X45">
        <v>0</v>
      </c>
      <c r="Y45">
        <v>62.89</v>
      </c>
    </row>
    <row r="46" spans="7:25">
      <c r="G46" t="s">
        <v>88</v>
      </c>
      <c r="H46" s="115">
        <v>48.38</v>
      </c>
      <c r="I46" s="88">
        <v>0</v>
      </c>
      <c r="J46" s="88">
        <v>0</v>
      </c>
      <c r="K46" s="88">
        <v>72.569999999999993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120.95</v>
      </c>
      <c r="W46">
        <v>48.38</v>
      </c>
      <c r="X46">
        <v>0</v>
      </c>
      <c r="Y46">
        <v>72.569999999999993</v>
      </c>
    </row>
    <row r="47" spans="7:25">
      <c r="G47" t="s">
        <v>89</v>
      </c>
      <c r="H47" s="115">
        <v>48.38</v>
      </c>
      <c r="I47" s="88">
        <v>0</v>
      </c>
      <c r="J47" s="88">
        <v>0</v>
      </c>
      <c r="K47" s="88">
        <v>38.700000000000003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87.08</v>
      </c>
      <c r="W47">
        <v>48.38</v>
      </c>
      <c r="X47">
        <v>0</v>
      </c>
      <c r="Y47">
        <v>38.700000000000003</v>
      </c>
    </row>
    <row r="48" spans="7:25">
      <c r="G48" t="s">
        <v>90</v>
      </c>
      <c r="H48" s="115">
        <v>48.38</v>
      </c>
      <c r="I48" s="88">
        <v>0</v>
      </c>
      <c r="J48" s="88">
        <v>0</v>
      </c>
      <c r="K48" s="88">
        <v>72.569999999999993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120.95</v>
      </c>
      <c r="W48">
        <v>48.38</v>
      </c>
      <c r="X48">
        <v>0</v>
      </c>
      <c r="Y48">
        <v>72.569999999999993</v>
      </c>
    </row>
    <row r="49" spans="7:25">
      <c r="G49" t="s">
        <v>91</v>
      </c>
      <c r="H49" s="115">
        <v>48.38</v>
      </c>
      <c r="I49" s="88">
        <v>0</v>
      </c>
      <c r="J49" s="88">
        <v>0</v>
      </c>
      <c r="K49" s="88">
        <v>82.25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130.63</v>
      </c>
      <c r="W49">
        <v>48.38</v>
      </c>
      <c r="X49">
        <v>0</v>
      </c>
      <c r="Y49">
        <v>82.25</v>
      </c>
    </row>
    <row r="50" spans="7:25">
      <c r="G50" t="s">
        <v>92</v>
      </c>
      <c r="H50" s="115">
        <v>48.38</v>
      </c>
      <c r="I50" s="88">
        <v>0</v>
      </c>
      <c r="J50" s="88">
        <v>0</v>
      </c>
      <c r="K50" s="88">
        <v>87.08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135.46</v>
      </c>
      <c r="W50">
        <v>48.38</v>
      </c>
      <c r="X50">
        <v>0</v>
      </c>
      <c r="Y50">
        <v>87.08</v>
      </c>
    </row>
    <row r="51" spans="7:25">
      <c r="G51" t="s">
        <v>93</v>
      </c>
      <c r="H51" s="115">
        <v>48.38</v>
      </c>
      <c r="I51" s="88">
        <v>0</v>
      </c>
      <c r="J51" s="88">
        <v>0</v>
      </c>
      <c r="K51" s="88">
        <v>48.38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96.76</v>
      </c>
      <c r="W51">
        <v>48.38</v>
      </c>
      <c r="X51">
        <v>0</v>
      </c>
      <c r="Y51">
        <v>48.38</v>
      </c>
    </row>
    <row r="52" spans="7:25">
      <c r="G52" t="s">
        <v>94</v>
      </c>
      <c r="H52" s="115">
        <v>48.38</v>
      </c>
      <c r="I52" s="88">
        <v>0</v>
      </c>
      <c r="J52" s="88">
        <v>0</v>
      </c>
      <c r="K52" s="88">
        <v>77.41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125.79</v>
      </c>
      <c r="W52">
        <v>48.38</v>
      </c>
      <c r="X52">
        <v>0</v>
      </c>
      <c r="Y52">
        <v>77.41</v>
      </c>
    </row>
    <row r="53" spans="7:25">
      <c r="G53" t="s">
        <v>95</v>
      </c>
      <c r="H53" s="115">
        <v>48.38</v>
      </c>
      <c r="I53" s="88">
        <v>0</v>
      </c>
      <c r="J53" s="88">
        <v>0</v>
      </c>
      <c r="K53" s="88">
        <v>87.08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135.46</v>
      </c>
      <c r="W53">
        <v>48.38</v>
      </c>
      <c r="X53">
        <v>0</v>
      </c>
      <c r="Y53">
        <v>87.08</v>
      </c>
    </row>
    <row r="54" spans="7:25">
      <c r="G54" t="s">
        <v>96</v>
      </c>
      <c r="H54" s="115">
        <v>48.38</v>
      </c>
      <c r="I54" s="88">
        <v>0</v>
      </c>
      <c r="J54" s="88">
        <v>0</v>
      </c>
      <c r="K54" s="88">
        <v>96.76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145.13999999999999</v>
      </c>
      <c r="W54">
        <v>48.38</v>
      </c>
      <c r="X54">
        <v>0</v>
      </c>
      <c r="Y54">
        <v>96.76</v>
      </c>
    </row>
    <row r="55" spans="7:25">
      <c r="G55" t="s">
        <v>97</v>
      </c>
      <c r="H55" s="115">
        <v>48.38</v>
      </c>
      <c r="I55" s="88">
        <v>0</v>
      </c>
      <c r="J55" s="88">
        <v>0</v>
      </c>
      <c r="K55" s="88">
        <v>48.38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96.76</v>
      </c>
      <c r="W55">
        <v>48.38</v>
      </c>
      <c r="X55">
        <v>0</v>
      </c>
      <c r="Y55">
        <v>48.38</v>
      </c>
    </row>
    <row r="56" spans="7:25">
      <c r="G56" t="s">
        <v>98</v>
      </c>
      <c r="H56" s="115">
        <v>48.38</v>
      </c>
      <c r="I56" s="88">
        <v>0</v>
      </c>
      <c r="J56" s="88">
        <v>0</v>
      </c>
      <c r="K56" s="88">
        <v>87.08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135.46</v>
      </c>
      <c r="W56">
        <v>48.38</v>
      </c>
      <c r="X56">
        <v>0</v>
      </c>
      <c r="Y56">
        <v>87.08</v>
      </c>
    </row>
    <row r="57" spans="7:25">
      <c r="G57" t="s">
        <v>99</v>
      </c>
      <c r="H57" s="115">
        <v>41.61</v>
      </c>
      <c r="I57" s="88">
        <v>0</v>
      </c>
      <c r="J57" s="88">
        <v>0</v>
      </c>
      <c r="K57" s="88">
        <v>87.08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128.69</v>
      </c>
      <c r="W57">
        <v>41.61</v>
      </c>
      <c r="X57">
        <v>0</v>
      </c>
      <c r="Y57">
        <v>87.08</v>
      </c>
    </row>
    <row r="58" spans="7:25">
      <c r="G58" t="s">
        <v>100</v>
      </c>
      <c r="H58" s="115">
        <v>48.38</v>
      </c>
      <c r="I58" s="88">
        <v>0</v>
      </c>
      <c r="J58" s="88">
        <v>0</v>
      </c>
      <c r="K58" s="88">
        <v>87.08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135.46</v>
      </c>
      <c r="W58">
        <v>48.38</v>
      </c>
      <c r="X58">
        <v>0</v>
      </c>
      <c r="Y58">
        <v>87.08</v>
      </c>
    </row>
    <row r="59" spans="7:25">
      <c r="G59" t="s">
        <v>101</v>
      </c>
      <c r="H59" s="115">
        <v>24.19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24.19</v>
      </c>
      <c r="W59">
        <v>24.19</v>
      </c>
      <c r="X59">
        <v>0</v>
      </c>
      <c r="Y59">
        <v>0</v>
      </c>
    </row>
    <row r="60" spans="7:25">
      <c r="G60" t="s">
        <v>102</v>
      </c>
      <c r="H60" s="115">
        <v>24.19</v>
      </c>
      <c r="I60" s="88">
        <v>48.38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72.569999999999993</v>
      </c>
      <c r="W60">
        <v>24.19</v>
      </c>
      <c r="X60">
        <v>48.38</v>
      </c>
      <c r="Y60">
        <v>0</v>
      </c>
    </row>
    <row r="61" spans="7:25">
      <c r="G61" t="s">
        <v>103</v>
      </c>
      <c r="H61" s="115">
        <v>24.19</v>
      </c>
      <c r="I61" s="88">
        <v>77.41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101.6</v>
      </c>
      <c r="W61">
        <v>24.19</v>
      </c>
      <c r="X61">
        <v>77.41</v>
      </c>
      <c r="Y61">
        <v>0</v>
      </c>
    </row>
    <row r="62" spans="7:25">
      <c r="G62" t="s">
        <v>104</v>
      </c>
      <c r="H62" s="115">
        <v>24.19</v>
      </c>
      <c r="I62" s="88">
        <v>96.76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120.95</v>
      </c>
      <c r="W62">
        <v>24.19</v>
      </c>
      <c r="X62">
        <v>96.76</v>
      </c>
      <c r="Y62">
        <v>0</v>
      </c>
    </row>
    <row r="63" spans="7:25">
      <c r="G63" t="s">
        <v>105</v>
      </c>
      <c r="H63" s="115">
        <v>24.19</v>
      </c>
      <c r="I63" s="88">
        <v>82.25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106.44</v>
      </c>
      <c r="W63">
        <v>24.19</v>
      </c>
      <c r="X63">
        <v>82.25</v>
      </c>
      <c r="Y63">
        <v>0</v>
      </c>
    </row>
    <row r="64" spans="7:25">
      <c r="G64" t="s">
        <v>106</v>
      </c>
      <c r="H64" s="115">
        <v>24.19</v>
      </c>
      <c r="I64" s="88">
        <v>91.92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116.11</v>
      </c>
      <c r="W64">
        <v>24.19</v>
      </c>
      <c r="X64">
        <v>91.92</v>
      </c>
      <c r="Y64">
        <v>0</v>
      </c>
    </row>
    <row r="65" spans="7:25">
      <c r="G65" t="s">
        <v>107</v>
      </c>
      <c r="H65" s="115">
        <v>24.19</v>
      </c>
      <c r="I65" s="88">
        <v>101.6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125.79</v>
      </c>
      <c r="W65">
        <v>24.19</v>
      </c>
      <c r="X65">
        <v>101.6</v>
      </c>
      <c r="Y65">
        <v>0</v>
      </c>
    </row>
    <row r="66" spans="7:25">
      <c r="G66" t="s">
        <v>108</v>
      </c>
      <c r="H66" s="115">
        <v>24.19</v>
      </c>
      <c r="I66" s="88">
        <v>101.6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125.79</v>
      </c>
      <c r="W66">
        <v>24.19</v>
      </c>
      <c r="X66">
        <v>101.6</v>
      </c>
      <c r="Y66">
        <v>0</v>
      </c>
    </row>
    <row r="67" spans="7:25">
      <c r="G67" t="s">
        <v>109</v>
      </c>
      <c r="H67" s="115">
        <v>24.19</v>
      </c>
      <c r="I67" s="88">
        <v>96.76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120.95</v>
      </c>
      <c r="W67">
        <v>24.19</v>
      </c>
      <c r="X67">
        <v>96.76</v>
      </c>
      <c r="Y67">
        <v>0</v>
      </c>
    </row>
    <row r="68" spans="7:25">
      <c r="G68" t="s">
        <v>110</v>
      </c>
      <c r="H68" s="115">
        <v>24.19</v>
      </c>
      <c r="I68" s="88">
        <v>91.92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116.11</v>
      </c>
      <c r="W68">
        <v>24.19</v>
      </c>
      <c r="X68">
        <v>91.92</v>
      </c>
      <c r="Y68">
        <v>0</v>
      </c>
    </row>
    <row r="69" spans="7:25">
      <c r="G69" t="s">
        <v>111</v>
      </c>
      <c r="H69" s="115">
        <v>24.19</v>
      </c>
      <c r="I69" s="88">
        <v>87.08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111.27</v>
      </c>
      <c r="W69">
        <v>24.19</v>
      </c>
      <c r="X69">
        <v>87.08</v>
      </c>
      <c r="Y69">
        <v>0</v>
      </c>
    </row>
    <row r="70" spans="7:25">
      <c r="G70" t="s">
        <v>112</v>
      </c>
      <c r="H70" s="115">
        <v>24.19</v>
      </c>
      <c r="I70" s="88">
        <v>87.08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111.27</v>
      </c>
      <c r="W70">
        <v>24.19</v>
      </c>
      <c r="X70">
        <v>87.08</v>
      </c>
      <c r="Y70">
        <v>0</v>
      </c>
    </row>
    <row r="71" spans="7:25">
      <c r="G71" t="s">
        <v>113</v>
      </c>
      <c r="H71" s="115">
        <v>0</v>
      </c>
      <c r="I71" s="88">
        <v>140.30000000000001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140.30000000000001</v>
      </c>
      <c r="W71">
        <v>0</v>
      </c>
      <c r="X71">
        <v>140.30000000000001</v>
      </c>
      <c r="Y71">
        <v>0</v>
      </c>
    </row>
    <row r="72" spans="7:25">
      <c r="G72" t="s">
        <v>114</v>
      </c>
      <c r="H72" s="115">
        <v>0</v>
      </c>
      <c r="I72" s="88">
        <v>135.46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135.46</v>
      </c>
      <c r="W72">
        <v>0</v>
      </c>
      <c r="X72">
        <v>135.46</v>
      </c>
      <c r="Y72">
        <v>0</v>
      </c>
    </row>
    <row r="73" spans="7:25">
      <c r="G73" t="s">
        <v>115</v>
      </c>
      <c r="H73" s="115">
        <v>0</v>
      </c>
      <c r="I73" s="88">
        <v>135.46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135.46</v>
      </c>
      <c r="W73">
        <v>0</v>
      </c>
      <c r="X73">
        <v>135.46</v>
      </c>
      <c r="Y73">
        <v>0</v>
      </c>
    </row>
    <row r="74" spans="7:25">
      <c r="G74" t="s">
        <v>116</v>
      </c>
      <c r="H74" s="115">
        <v>0</v>
      </c>
      <c r="I74" s="88">
        <v>120.95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120.95</v>
      </c>
      <c r="W74">
        <v>0</v>
      </c>
      <c r="X74">
        <v>120.95</v>
      </c>
      <c r="Y74">
        <v>0</v>
      </c>
    </row>
    <row r="75" spans="7:25">
      <c r="G75" t="s">
        <v>117</v>
      </c>
      <c r="H75" s="115">
        <v>0</v>
      </c>
      <c r="I75" s="88">
        <v>101.6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101.6</v>
      </c>
      <c r="W75">
        <v>0</v>
      </c>
      <c r="X75">
        <v>101.6</v>
      </c>
      <c r="Y75">
        <v>0</v>
      </c>
    </row>
    <row r="76" spans="7:25">
      <c r="G76" t="s">
        <v>118</v>
      </c>
      <c r="H76" s="115">
        <v>0</v>
      </c>
      <c r="I76" s="88">
        <v>72.569999999999993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72.569999999999993</v>
      </c>
      <c r="W76">
        <v>0</v>
      </c>
      <c r="X76">
        <v>72.569999999999993</v>
      </c>
      <c r="Y76">
        <v>0</v>
      </c>
    </row>
    <row r="77" spans="7:25">
      <c r="G77" t="s">
        <v>119</v>
      </c>
      <c r="H77" s="115">
        <v>0</v>
      </c>
      <c r="I77" s="88">
        <v>58.06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58.06</v>
      </c>
      <c r="W77">
        <v>0</v>
      </c>
      <c r="X77">
        <v>58.06</v>
      </c>
      <c r="Y77">
        <v>0</v>
      </c>
    </row>
    <row r="78" spans="7:25">
      <c r="G78" t="s">
        <v>120</v>
      </c>
      <c r="H78" s="115">
        <v>0</v>
      </c>
      <c r="I78" s="88">
        <v>33.869999999999997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33.869999999999997</v>
      </c>
      <c r="W78">
        <v>0</v>
      </c>
      <c r="X78">
        <v>33.869999999999997</v>
      </c>
      <c r="Y78">
        <v>0</v>
      </c>
    </row>
    <row r="79" spans="7:25">
      <c r="G79" t="s">
        <v>121</v>
      </c>
      <c r="H79" s="115">
        <v>0</v>
      </c>
      <c r="I79" s="88">
        <v>14.51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14.51</v>
      </c>
      <c r="W79">
        <v>0</v>
      </c>
      <c r="X79">
        <v>14.51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19.350000000000001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19.350000000000001</v>
      </c>
      <c r="W86">
        <v>0</v>
      </c>
      <c r="X86">
        <v>19.350000000000001</v>
      </c>
      <c r="Y86">
        <v>0</v>
      </c>
    </row>
    <row r="87" spans="7:25">
      <c r="G87" t="s">
        <v>129</v>
      </c>
      <c r="H87" s="115">
        <v>0</v>
      </c>
      <c r="I87" s="88">
        <v>29.03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29.03</v>
      </c>
      <c r="W87">
        <v>0</v>
      </c>
      <c r="X87">
        <v>29.03</v>
      </c>
      <c r="Y87">
        <v>0</v>
      </c>
    </row>
    <row r="88" spans="7:25">
      <c r="G88" t="s">
        <v>130</v>
      </c>
      <c r="H88" s="115">
        <v>0</v>
      </c>
      <c r="I88" s="88">
        <v>48.38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48.38</v>
      </c>
      <c r="W88">
        <v>0</v>
      </c>
      <c r="X88">
        <v>48.38</v>
      </c>
      <c r="Y88">
        <v>0</v>
      </c>
    </row>
    <row r="89" spans="7:25">
      <c r="G89" t="s">
        <v>131</v>
      </c>
      <c r="H89" s="115">
        <v>0</v>
      </c>
      <c r="I89" s="88">
        <v>29.03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29.03</v>
      </c>
      <c r="W89">
        <v>0</v>
      </c>
      <c r="X89">
        <v>29.03</v>
      </c>
      <c r="Y89">
        <v>0</v>
      </c>
    </row>
    <row r="90" spans="7:25">
      <c r="G90" t="s">
        <v>132</v>
      </c>
      <c r="H90" s="115">
        <v>0</v>
      </c>
      <c r="I90" s="88">
        <v>58.06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58.06</v>
      </c>
      <c r="W90">
        <v>0</v>
      </c>
      <c r="X90">
        <v>58.06</v>
      </c>
      <c r="Y90">
        <v>0</v>
      </c>
    </row>
    <row r="91" spans="7:25">
      <c r="G91" t="s">
        <v>133</v>
      </c>
      <c r="H91" s="115">
        <v>0</v>
      </c>
      <c r="I91" s="88">
        <v>14.51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14.51</v>
      </c>
      <c r="W91">
        <v>0</v>
      </c>
      <c r="X91">
        <v>14.51</v>
      </c>
      <c r="Y91">
        <v>0</v>
      </c>
    </row>
    <row r="92" spans="7:25">
      <c r="G92" t="s">
        <v>134</v>
      </c>
      <c r="H92" s="115">
        <v>0</v>
      </c>
      <c r="I92" s="88">
        <v>53.22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53.22</v>
      </c>
      <c r="W92">
        <v>0</v>
      </c>
      <c r="X92">
        <v>53.22</v>
      </c>
      <c r="Y92">
        <v>0</v>
      </c>
    </row>
    <row r="93" spans="7:25">
      <c r="G93" t="s">
        <v>135</v>
      </c>
      <c r="H93" s="115">
        <v>0</v>
      </c>
      <c r="I93" s="88">
        <v>72.569999999999993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72.569999999999993</v>
      </c>
      <c r="W93">
        <v>0</v>
      </c>
      <c r="X93">
        <v>72.569999999999993</v>
      </c>
      <c r="Y93">
        <v>0</v>
      </c>
    </row>
    <row r="94" spans="7:25">
      <c r="G94" t="s">
        <v>136</v>
      </c>
      <c r="H94" s="115">
        <v>0</v>
      </c>
      <c r="I94" s="88">
        <v>81.86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81.86</v>
      </c>
      <c r="W94">
        <v>0</v>
      </c>
      <c r="X94">
        <v>81.86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19.350000000000001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19.350000000000001</v>
      </c>
      <c r="W96">
        <v>0</v>
      </c>
      <c r="X96">
        <v>19.350000000000001</v>
      </c>
      <c r="Y96">
        <v>0</v>
      </c>
    </row>
    <row r="97" spans="1:83">
      <c r="G97" t="s">
        <v>139</v>
      </c>
      <c r="H97" s="115">
        <v>0</v>
      </c>
      <c r="I97" s="88">
        <v>29.03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29.03</v>
      </c>
      <c r="W97">
        <v>0</v>
      </c>
      <c r="X97">
        <v>29.03</v>
      </c>
      <c r="Y97">
        <v>0</v>
      </c>
    </row>
    <row r="98" spans="1:83">
      <c r="G98" t="s">
        <v>140</v>
      </c>
      <c r="H98" s="115">
        <v>0</v>
      </c>
      <c r="I98" s="88">
        <v>29.03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29.03</v>
      </c>
      <c r="W98">
        <v>0</v>
      </c>
      <c r="X98">
        <v>29.03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0.28295750000000014</v>
      </c>
      <c r="I99" s="111">
        <f t="shared" ref="I99:BQ99" si="1">SUM(I3:I98)/4000</f>
        <v>0.62521500000000019</v>
      </c>
      <c r="J99" s="111">
        <f t="shared" si="1"/>
        <v>0</v>
      </c>
      <c r="K99" s="111">
        <f t="shared" si="1"/>
        <v>0.27817999999999998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1.1863525000000001</v>
      </c>
      <c r="W99">
        <f t="shared" si="1"/>
        <v>0.28295750000000014</v>
      </c>
      <c r="X99">
        <f t="shared" si="1"/>
        <v>0.62521500000000019</v>
      </c>
      <c r="Y99">
        <f t="shared" si="1"/>
        <v>0.27817999999999998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44701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7">
      <c r="A3" t="s">
        <v>45</v>
      </c>
      <c r="E3">
        <f>GT_NG!P3</f>
        <v>9.4225919439579684</v>
      </c>
      <c r="F3">
        <f>GT_Spot!P3</f>
        <v>0</v>
      </c>
      <c r="G3">
        <f>PPCL_NG!P3</f>
        <v>17.54</v>
      </c>
      <c r="H3">
        <f>PPCL_Spot!P3</f>
        <v>88.4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858.29391063677929</v>
      </c>
      <c r="P3" s="77">
        <v>59.139999999999986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102.06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469.38</v>
      </c>
      <c r="Z3" s="75">
        <f>IEX!N3</f>
        <v>0</v>
      </c>
      <c r="AA3" s="117">
        <f>STOA!H3</f>
        <v>1196.7500000000002</v>
      </c>
      <c r="AB3" s="117">
        <f>-STOA!N3</f>
        <v>0</v>
      </c>
      <c r="AC3">
        <f>SUMIF(B3:AB3,"&gt;0")*$AC$2-SUMIF(B3:AB3,"&lt;0")*($AC$2/(1-$AC$2))+SUMIF(AI3:AR3,"&gt;0")*$AC$2-SUMIF(AI3:AR3,"&lt;0")*($AC$2/(1-$AC$2))</f>
        <v>28.241545222710492</v>
      </c>
      <c r="AD3">
        <f>SUM(B3:AB3,AI3:AR3)-AC3</f>
        <v>3181.0249573580268</v>
      </c>
      <c r="AE3">
        <f>'IDT-1'!B3</f>
        <v>0</v>
      </c>
      <c r="AF3" s="26"/>
      <c r="AG3">
        <f>SUM(AD3:AF3)+AT3</f>
        <v>3181.0249573580268</v>
      </c>
      <c r="AI3" s="75">
        <f>PXIL!H3</f>
        <v>0</v>
      </c>
      <c r="AJ3" s="75">
        <f>PXIL!N3</f>
        <v>0</v>
      </c>
      <c r="AK3" s="75">
        <f>RTM_IEX!H3</f>
        <v>308.66000000000003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9.4225919439579684</v>
      </c>
      <c r="F4">
        <f>GT_Spot!P4</f>
        <v>0</v>
      </c>
      <c r="G4">
        <f>PPCL_NG!P4</f>
        <v>17.54</v>
      </c>
      <c r="H4">
        <f>PPCL_Spot!P4</f>
        <v>88.4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844.81195249757923</v>
      </c>
      <c r="P4" s="77">
        <v>59.139999999999986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102.44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589.19000000000005</v>
      </c>
      <c r="Z4" s="75">
        <f>IEX!N4</f>
        <v>0</v>
      </c>
      <c r="AA4" s="117">
        <f>STOA!H4</f>
        <v>1015.8000000000001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27.792639991085533</v>
      </c>
      <c r="AD4">
        <f t="shared" ref="AD4:AD67" si="1">SUM(B4:AB4,AI4:AR4)-AC4</f>
        <v>3130.4619044504516</v>
      </c>
      <c r="AE4">
        <f>'IDT-1'!B4</f>
        <v>0</v>
      </c>
      <c r="AF4" s="26"/>
      <c r="AG4">
        <f t="shared" ref="AG4:AG67" si="2">SUM(AD4:AF4)+AT4</f>
        <v>3130.4619044504516</v>
      </c>
      <c r="AI4" s="75">
        <f>PXIL!H4</f>
        <v>0</v>
      </c>
      <c r="AJ4" s="75">
        <f>PXIL!N4</f>
        <v>0</v>
      </c>
      <c r="AK4" s="75">
        <f>RTM_IEX!H4</f>
        <v>331.89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9.4225919439579684</v>
      </c>
      <c r="F5">
        <f>GT_Spot!P5</f>
        <v>0</v>
      </c>
      <c r="G5">
        <f>PPCL_NG!P5</f>
        <v>17.54</v>
      </c>
      <c r="H5">
        <f>PPCL_Spot!P5</f>
        <v>88.4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838.41305313197927</v>
      </c>
      <c r="P5" s="77">
        <v>59.139999999999986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98.22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630.88</v>
      </c>
      <c r="Z5" s="75">
        <f>IEX!N5</f>
        <v>0</v>
      </c>
      <c r="AA5" s="117">
        <f>STOA!H5</f>
        <v>1015.8000000000001</v>
      </c>
      <c r="AB5" s="117">
        <f>-STOA!N5</f>
        <v>0</v>
      </c>
      <c r="AC5">
        <f t="shared" si="0"/>
        <v>27.274153676668252</v>
      </c>
      <c r="AD5">
        <f t="shared" si="1"/>
        <v>3072.061491399269</v>
      </c>
      <c r="AE5">
        <f>'IDT-1'!B5</f>
        <v>0</v>
      </c>
      <c r="AF5" s="26"/>
      <c r="AG5">
        <f t="shared" si="2"/>
        <v>3072.061491399269</v>
      </c>
      <c r="AI5" s="75">
        <f>PXIL!H5</f>
        <v>0</v>
      </c>
      <c r="AJ5" s="75">
        <f>PXIL!N5</f>
        <v>0</v>
      </c>
      <c r="AK5" s="75">
        <f>RTM_IEX!H5</f>
        <v>241.9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9.4225919439579684</v>
      </c>
      <c r="F6">
        <f>GT_Spot!P6</f>
        <v>0</v>
      </c>
      <c r="G6">
        <f>PPCL_NG!P6</f>
        <v>17.54</v>
      </c>
      <c r="H6">
        <f>PPCL_Spot!P6</f>
        <v>88.4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822.69425934990556</v>
      </c>
      <c r="P6" s="77">
        <v>59.139999999999986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98.21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611.52</v>
      </c>
      <c r="Z6" s="75">
        <f>IEX!N6</f>
        <v>0</v>
      </c>
      <c r="AA6" s="117">
        <f>STOA!H6</f>
        <v>1015.8000000000001</v>
      </c>
      <c r="AB6" s="117">
        <f>-STOA!N6</f>
        <v>0</v>
      </c>
      <c r="AC6">
        <f t="shared" si="0"/>
        <v>26.990980291386002</v>
      </c>
      <c r="AD6">
        <f t="shared" si="1"/>
        <v>3040.1658710024776</v>
      </c>
      <c r="AE6">
        <f>'IDT-1'!B6</f>
        <v>0</v>
      </c>
      <c r="AF6" s="26"/>
      <c r="AG6">
        <f t="shared" si="2"/>
        <v>3040.1658710024776</v>
      </c>
      <c r="AI6" s="75">
        <f>PXIL!H6</f>
        <v>0</v>
      </c>
      <c r="AJ6" s="75">
        <f>PXIL!N6</f>
        <v>0</v>
      </c>
      <c r="AK6" s="75">
        <f>RTM_IEX!H6</f>
        <v>244.81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9.4225919439579684</v>
      </c>
      <c r="F7">
        <f>GT_Spot!P7</f>
        <v>0</v>
      </c>
      <c r="G7">
        <f>PPCL_NG!P7</f>
        <v>17.54</v>
      </c>
      <c r="H7">
        <f>PPCL_Spot!P7</f>
        <v>60</v>
      </c>
      <c r="I7">
        <f>Bawana_NG!P7</f>
        <v>94.95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849.10489746979226</v>
      </c>
      <c r="P7" s="77">
        <v>59.139999999999986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98.31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732.47</v>
      </c>
      <c r="Z7" s="75">
        <f>IEX!N7</f>
        <v>0</v>
      </c>
      <c r="AA7" s="117">
        <f>STOA!H7</f>
        <v>769.07</v>
      </c>
      <c r="AB7" s="117">
        <f>-STOA!N7</f>
        <v>0</v>
      </c>
      <c r="AC7">
        <f t="shared" si="0"/>
        <v>25.724137906841001</v>
      </c>
      <c r="AD7">
        <f t="shared" si="1"/>
        <v>2897.4733515069092</v>
      </c>
      <c r="AE7">
        <f>'IDT-1'!B7</f>
        <v>0</v>
      </c>
      <c r="AF7" s="26"/>
      <c r="AG7">
        <f t="shared" si="2"/>
        <v>2897.4733515069092</v>
      </c>
      <c r="AI7" s="75">
        <f>PXIL!H7</f>
        <v>0</v>
      </c>
      <c r="AJ7" s="75">
        <f>PXIL!N7</f>
        <v>0</v>
      </c>
      <c r="AK7" s="75">
        <f>RTM_IEX!H7</f>
        <v>233.19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9.4225919439579684</v>
      </c>
      <c r="F8">
        <f>GT_Spot!P8</f>
        <v>0</v>
      </c>
      <c r="G8">
        <f>PPCL_NG!P8</f>
        <v>17.54</v>
      </c>
      <c r="H8">
        <f>PPCL_Spot!P8</f>
        <v>60</v>
      </c>
      <c r="I8">
        <f>Bawana_NG!P8</f>
        <v>94.95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849.14347376263038</v>
      </c>
      <c r="P8" s="77">
        <v>59.139999999999986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98.6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703.44</v>
      </c>
      <c r="Z8" s="75">
        <f>IEX!N8</f>
        <v>0</v>
      </c>
      <c r="AA8" s="117">
        <f>STOA!H8</f>
        <v>769.07</v>
      </c>
      <c r="AB8" s="117">
        <f>-STOA!N8</f>
        <v>0</v>
      </c>
      <c r="AC8">
        <f t="shared" si="0"/>
        <v>25.58226937821798</v>
      </c>
      <c r="AD8">
        <f t="shared" si="1"/>
        <v>2881.4937963283705</v>
      </c>
      <c r="AE8">
        <f>'IDT-1'!B8</f>
        <v>0</v>
      </c>
      <c r="AF8" s="26"/>
      <c r="AG8">
        <f t="shared" si="2"/>
        <v>2881.4937963283705</v>
      </c>
      <c r="AI8" s="75">
        <f>PXIL!H8</f>
        <v>0</v>
      </c>
      <c r="AJ8" s="75">
        <f>PXIL!N8</f>
        <v>0</v>
      </c>
      <c r="AK8" s="75">
        <f>RTM_IEX!H8</f>
        <v>245.77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9.6925694838343723</v>
      </c>
      <c r="F9">
        <f>GT_Spot!P9</f>
        <v>0</v>
      </c>
      <c r="G9">
        <f>PPCL_NG!P9</f>
        <v>17.54</v>
      </c>
      <c r="H9">
        <f>PPCL_Spot!P9</f>
        <v>60</v>
      </c>
      <c r="I9">
        <f>Bawana_NG!P9</f>
        <v>94.95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852.40251887802924</v>
      </c>
      <c r="P9" s="77">
        <v>59.139999999999986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98.81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657.97</v>
      </c>
      <c r="Z9" s="75">
        <f>IEX!N9</f>
        <v>0</v>
      </c>
      <c r="AA9" s="117">
        <f>STOA!H9</f>
        <v>769.07</v>
      </c>
      <c r="AB9" s="117">
        <f>-STOA!N9</f>
        <v>0</v>
      </c>
      <c r="AC9">
        <f t="shared" si="0"/>
        <v>24.976644777584401</v>
      </c>
      <c r="AD9">
        <f t="shared" si="1"/>
        <v>2813.2784435842786</v>
      </c>
      <c r="AE9">
        <f>'IDT-1'!B9</f>
        <v>0</v>
      </c>
      <c r="AF9" s="26"/>
      <c r="AG9">
        <f t="shared" si="2"/>
        <v>2813.2784435842786</v>
      </c>
      <c r="AI9" s="75">
        <f>PXIL!H9</f>
        <v>0</v>
      </c>
      <c r="AJ9" s="75">
        <f>PXIL!N9</f>
        <v>0</v>
      </c>
      <c r="AK9" s="75">
        <f>RTM_IEX!H9</f>
        <v>218.68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9.6925694838343723</v>
      </c>
      <c r="F10">
        <f>GT_Spot!P10</f>
        <v>0</v>
      </c>
      <c r="G10">
        <f>PPCL_NG!P10</f>
        <v>17.54</v>
      </c>
      <c r="H10">
        <f>PPCL_Spot!P10</f>
        <v>60</v>
      </c>
      <c r="I10">
        <f>Bawana_NG!P10</f>
        <v>94.95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872.61623876299905</v>
      </c>
      <c r="P10" s="77">
        <v>59.139999999999986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99.56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621.20000000000005</v>
      </c>
      <c r="Z10" s="75">
        <f>IEX!N10</f>
        <v>0</v>
      </c>
      <c r="AA10" s="117">
        <f>STOA!H10</f>
        <v>769.07</v>
      </c>
      <c r="AB10" s="117">
        <f>-STOA!N10</f>
        <v>0</v>
      </c>
      <c r="AC10">
        <f t="shared" si="0"/>
        <v>24.956701512572135</v>
      </c>
      <c r="AD10">
        <f t="shared" si="1"/>
        <v>2811.0321067342611</v>
      </c>
      <c r="AE10">
        <f>'IDT-1'!B10</f>
        <v>0</v>
      </c>
      <c r="AF10" s="26"/>
      <c r="AG10">
        <f t="shared" si="2"/>
        <v>2811.0321067342611</v>
      </c>
      <c r="AI10" s="75">
        <f>PXIL!H10</f>
        <v>0</v>
      </c>
      <c r="AJ10" s="75">
        <f>PXIL!N10</f>
        <v>0</v>
      </c>
      <c r="AK10" s="75">
        <f>RTM_IEX!H10</f>
        <v>232.22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9.6925694838343723</v>
      </c>
      <c r="F11">
        <f>GT_Spot!P11</f>
        <v>0</v>
      </c>
      <c r="G11">
        <f>PPCL_NG!P11</f>
        <v>17.54</v>
      </c>
      <c r="H11">
        <f>PPCL_Spot!P11</f>
        <v>60</v>
      </c>
      <c r="I11">
        <f>Bawana_NG!P11</f>
        <v>96.499999999999986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892.8436306898077</v>
      </c>
      <c r="P11" s="77">
        <v>59.139999999999986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99.929999999999993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356.08</v>
      </c>
      <c r="Z11" s="75">
        <f>IEX!N11</f>
        <v>0</v>
      </c>
      <c r="AA11" s="117">
        <f>STOA!H11</f>
        <v>1001.2900000000001</v>
      </c>
      <c r="AB11" s="117">
        <f>-STOA!N11</f>
        <v>0</v>
      </c>
      <c r="AC11">
        <f t="shared" si="0"/>
        <v>25.049430561528052</v>
      </c>
      <c r="AD11">
        <f t="shared" si="1"/>
        <v>2821.4767696121139</v>
      </c>
      <c r="AE11">
        <f>'IDT-1'!B11</f>
        <v>0</v>
      </c>
      <c r="AF11" s="26"/>
      <c r="AG11">
        <f t="shared" si="2"/>
        <v>2821.4767696121139</v>
      </c>
      <c r="AI11" s="75">
        <f>PXIL!H11</f>
        <v>0</v>
      </c>
      <c r="AJ11" s="75">
        <f>PXIL!N11</f>
        <v>0</v>
      </c>
      <c r="AK11" s="75">
        <f>RTM_IEX!H11</f>
        <v>253.51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9.6925694838343723</v>
      </c>
      <c r="F12">
        <f>GT_Spot!P12</f>
        <v>0</v>
      </c>
      <c r="G12">
        <f>PPCL_NG!P12</f>
        <v>17.54</v>
      </c>
      <c r="H12">
        <f>PPCL_Spot!P12</f>
        <v>60</v>
      </c>
      <c r="I12">
        <f>Bawana_NG!P12</f>
        <v>96.499999999999986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908.94152295760944</v>
      </c>
      <c r="P12" s="77">
        <v>59.139999999999986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100.75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318.35000000000002</v>
      </c>
      <c r="Z12" s="75">
        <f>IEX!N12</f>
        <v>0</v>
      </c>
      <c r="AA12" s="117">
        <f>STOA!H12</f>
        <v>1001.2900000000001</v>
      </c>
      <c r="AB12" s="117">
        <f>-STOA!N12</f>
        <v>0</v>
      </c>
      <c r="AC12">
        <f t="shared" si="0"/>
        <v>24.576764013484706</v>
      </c>
      <c r="AD12">
        <f t="shared" si="1"/>
        <v>2768.2373284279593</v>
      </c>
      <c r="AE12">
        <f>'IDT-1'!B12</f>
        <v>0</v>
      </c>
      <c r="AF12" s="26"/>
      <c r="AG12">
        <f t="shared" si="2"/>
        <v>2768.2373284279593</v>
      </c>
      <c r="AI12" s="75">
        <f>PXIL!H12</f>
        <v>0</v>
      </c>
      <c r="AJ12" s="75">
        <f>PXIL!N12</f>
        <v>0</v>
      </c>
      <c r="AK12" s="75">
        <f>RTM_IEX!H12</f>
        <v>220.61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9.6925694838343723</v>
      </c>
      <c r="F13">
        <f>GT_Spot!P13</f>
        <v>0</v>
      </c>
      <c r="G13">
        <f>PPCL_NG!P13</f>
        <v>17.54</v>
      </c>
      <c r="H13">
        <f>PPCL_Spot!P13</f>
        <v>60</v>
      </c>
      <c r="I13">
        <f>Bawana_NG!P13</f>
        <v>96.499999999999986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924.03268090960933</v>
      </c>
      <c r="P13" s="77">
        <v>59.139999999999986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101.25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280.60000000000002</v>
      </c>
      <c r="Z13" s="75">
        <f>IEX!N13</f>
        <v>0</v>
      </c>
      <c r="AA13" s="117">
        <f>STOA!H13</f>
        <v>1001.2900000000001</v>
      </c>
      <c r="AB13" s="117">
        <f>-STOA!N13</f>
        <v>0</v>
      </c>
      <c r="AC13">
        <f t="shared" si="0"/>
        <v>24.092334203462304</v>
      </c>
      <c r="AD13">
        <f t="shared" si="1"/>
        <v>2713.6729161899812</v>
      </c>
      <c r="AE13">
        <f>'IDT-1'!B13</f>
        <v>0</v>
      </c>
      <c r="AF13" s="26"/>
      <c r="AG13">
        <f t="shared" si="2"/>
        <v>2713.6729161899812</v>
      </c>
      <c r="AI13" s="75">
        <f>PXIL!H13</f>
        <v>0</v>
      </c>
      <c r="AJ13" s="75">
        <f>PXIL!N13</f>
        <v>0</v>
      </c>
      <c r="AK13" s="75">
        <f>RTM_IEX!H13</f>
        <v>187.72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9.6925694838343723</v>
      </c>
      <c r="F14">
        <f>GT_Spot!P14</f>
        <v>0</v>
      </c>
      <c r="G14">
        <f>PPCL_NG!P14</f>
        <v>17.54</v>
      </c>
      <c r="H14">
        <f>PPCL_Spot!P14</f>
        <v>60</v>
      </c>
      <c r="I14">
        <f>Bawana_NG!P14</f>
        <v>96.499999999999986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945.50145672034523</v>
      </c>
      <c r="P14" s="77">
        <v>59.139999999999986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101.56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238.03</v>
      </c>
      <c r="Z14" s="75">
        <f>IEX!N14</f>
        <v>0</v>
      </c>
      <c r="AA14" s="117">
        <f>STOA!H14</f>
        <v>1001.2900000000001</v>
      </c>
      <c r="AB14" s="117">
        <f>-STOA!N14</f>
        <v>0</v>
      </c>
      <c r="AC14">
        <f t="shared" si="0"/>
        <v>23.773059430596781</v>
      </c>
      <c r="AD14">
        <f t="shared" si="1"/>
        <v>2677.7109667735831</v>
      </c>
      <c r="AE14">
        <f>'IDT-1'!B14</f>
        <v>9.0210000000000008</v>
      </c>
      <c r="AF14" s="26"/>
      <c r="AG14">
        <f t="shared" si="2"/>
        <v>2686.7319667735833</v>
      </c>
      <c r="AI14" s="75">
        <f>PXIL!H14</f>
        <v>0</v>
      </c>
      <c r="AJ14" s="75">
        <f>PXIL!N14</f>
        <v>0</v>
      </c>
      <c r="AK14" s="75">
        <f>RTM_IEX!H14</f>
        <v>172.23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9.6925694838343723</v>
      </c>
      <c r="F15">
        <f>GT_Spot!P15</f>
        <v>0</v>
      </c>
      <c r="G15">
        <f>PPCL_NG!P15</f>
        <v>17.54</v>
      </c>
      <c r="H15">
        <f>PPCL_Spot!P15</f>
        <v>60</v>
      </c>
      <c r="I15">
        <f>Bawana_NG!P15</f>
        <v>96.499999999999986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949.72607491991528</v>
      </c>
      <c r="P15" s="77">
        <v>59.139999999999986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102.13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289.31</v>
      </c>
      <c r="Z15" s="75">
        <f>IEX!N15</f>
        <v>0</v>
      </c>
      <c r="AA15" s="117">
        <f>STOA!H15</f>
        <v>891.76</v>
      </c>
      <c r="AB15" s="117">
        <f>-STOA!N15</f>
        <v>0</v>
      </c>
      <c r="AC15">
        <f t="shared" si="0"/>
        <v>23.600620070752999</v>
      </c>
      <c r="AD15">
        <f t="shared" si="1"/>
        <v>2658.2880243329969</v>
      </c>
      <c r="AE15">
        <f>'IDT-1'!B15</f>
        <v>24.178999999999998</v>
      </c>
      <c r="AF15" s="26"/>
      <c r="AG15">
        <f t="shared" si="2"/>
        <v>2682.467024332997</v>
      </c>
      <c r="AI15" s="75">
        <f>PXIL!H15</f>
        <v>0</v>
      </c>
      <c r="AJ15" s="75">
        <f>PXIL!N15</f>
        <v>0</v>
      </c>
      <c r="AK15" s="75">
        <f>RTM_IEX!H15</f>
        <v>206.09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9.6925694838343723</v>
      </c>
      <c r="F16">
        <f>GT_Spot!P16</f>
        <v>0</v>
      </c>
      <c r="G16">
        <f>PPCL_NG!P16</f>
        <v>17.54</v>
      </c>
      <c r="H16">
        <f>PPCL_Spot!P16</f>
        <v>60</v>
      </c>
      <c r="I16">
        <f>Bawana_NG!P16</f>
        <v>96.499999999999986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965.82888736689415</v>
      </c>
      <c r="P16" s="77">
        <v>59.139999999999986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115.62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215.78</v>
      </c>
      <c r="Z16" s="75">
        <f>IEX!N16</f>
        <v>0</v>
      </c>
      <c r="AA16" s="117">
        <f>STOA!H16</f>
        <v>891.76</v>
      </c>
      <c r="AB16" s="117">
        <f>-STOA!N16</f>
        <v>0</v>
      </c>
      <c r="AC16">
        <f t="shared" si="0"/>
        <v>22.967132820286412</v>
      </c>
      <c r="AD16">
        <f t="shared" si="1"/>
        <v>2586.934324030442</v>
      </c>
      <c r="AE16">
        <f>'IDT-1'!B16</f>
        <v>60.07</v>
      </c>
      <c r="AF16" s="26"/>
      <c r="AG16">
        <f t="shared" si="2"/>
        <v>2647.0043240304421</v>
      </c>
      <c r="AI16" s="75">
        <f>PXIL!H16</f>
        <v>0</v>
      </c>
      <c r="AJ16" s="75">
        <f>PXIL!N16</f>
        <v>0</v>
      </c>
      <c r="AK16" s="75">
        <f>RTM_IEX!H16</f>
        <v>178.04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9.6925694838343723</v>
      </c>
      <c r="F17">
        <f>GT_Spot!P17</f>
        <v>0</v>
      </c>
      <c r="G17">
        <f>PPCL_NG!P17</f>
        <v>17.54</v>
      </c>
      <c r="H17">
        <f>PPCL_Spot!P17</f>
        <v>60</v>
      </c>
      <c r="I17">
        <f>Bawana_NG!P17</f>
        <v>96.499999999999986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981.92423901918221</v>
      </c>
      <c r="P17" s="77">
        <v>59.139999999999986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115.6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159.66</v>
      </c>
      <c r="Z17" s="75">
        <f>IEX!N17</f>
        <v>0</v>
      </c>
      <c r="AA17" s="117">
        <f>STOA!H17</f>
        <v>891.76</v>
      </c>
      <c r="AB17" s="117">
        <f>-STOA!N17</f>
        <v>0</v>
      </c>
      <c r="AC17">
        <f t="shared" si="0"/>
        <v>21.831363914826547</v>
      </c>
      <c r="AD17">
        <f t="shared" si="1"/>
        <v>2459.0054445881901</v>
      </c>
      <c r="AE17">
        <f>'IDT-1'!B17</f>
        <v>78.168999999999997</v>
      </c>
      <c r="AF17" s="26"/>
      <c r="AG17">
        <f t="shared" si="2"/>
        <v>2537.17444458819</v>
      </c>
      <c r="AI17" s="75">
        <f>PXIL!H17</f>
        <v>0</v>
      </c>
      <c r="AJ17" s="75">
        <f>PXIL!N17</f>
        <v>0</v>
      </c>
      <c r="AK17" s="75">
        <f>RTM_IEX!H17</f>
        <v>89.02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9.6925694838343723</v>
      </c>
      <c r="F18">
        <f>GT_Spot!P18</f>
        <v>0</v>
      </c>
      <c r="G18">
        <f>PPCL_NG!P18</f>
        <v>17.54</v>
      </c>
      <c r="H18">
        <f>PPCL_Spot!P18</f>
        <v>60</v>
      </c>
      <c r="I18">
        <f>Bawana_NG!P18</f>
        <v>96.499999999999986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981.92423901918221</v>
      </c>
      <c r="P18" s="77">
        <v>59.139999999999986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116.19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95.79</v>
      </c>
      <c r="Z18" s="75">
        <f>IEX!N18</f>
        <v>0</v>
      </c>
      <c r="AA18" s="117">
        <f>STOA!H18</f>
        <v>891.76</v>
      </c>
      <c r="AB18" s="117">
        <f>-STOA!N18</f>
        <v>0</v>
      </c>
      <c r="AC18">
        <f t="shared" si="0"/>
        <v>21.71731591482655</v>
      </c>
      <c r="AD18">
        <f t="shared" si="1"/>
        <v>2446.1594925881905</v>
      </c>
      <c r="AE18">
        <f>'IDT-1'!B18</f>
        <v>101.36</v>
      </c>
      <c r="AF18" s="26"/>
      <c r="AG18">
        <f t="shared" si="2"/>
        <v>2547.5194925881906</v>
      </c>
      <c r="AI18" s="75">
        <f>PXIL!H18</f>
        <v>0</v>
      </c>
      <c r="AJ18" s="75">
        <f>PXIL!N18</f>
        <v>0</v>
      </c>
      <c r="AK18" s="75">
        <f>RTM_IEX!H18</f>
        <v>139.34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9.6925694838343723</v>
      </c>
      <c r="F19">
        <f>GT_Spot!P19</f>
        <v>0</v>
      </c>
      <c r="G19">
        <f>PPCL_NG!P19</f>
        <v>17.54</v>
      </c>
      <c r="H19">
        <f>PPCL_Spot!P19</f>
        <v>60</v>
      </c>
      <c r="I19">
        <f>Bawana_NG!P19</f>
        <v>96.499999999999986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1009.0097191271169</v>
      </c>
      <c r="P19" s="77">
        <v>59.139999999999986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116.00999999999999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161.59</v>
      </c>
      <c r="Z19" s="75">
        <f>IEX!N19</f>
        <v>0</v>
      </c>
      <c r="AA19" s="117">
        <f>STOA!H19</f>
        <v>698.24</v>
      </c>
      <c r="AB19" s="117">
        <f>-STOA!N19</f>
        <v>0</v>
      </c>
      <c r="AC19">
        <f t="shared" si="0"/>
        <v>20.421388139776372</v>
      </c>
      <c r="AD19">
        <f t="shared" si="1"/>
        <v>2300.1909004711747</v>
      </c>
      <c r="AE19">
        <f>'IDT-1'!B19</f>
        <v>169.499</v>
      </c>
      <c r="AF19" s="26"/>
      <c r="AG19">
        <f t="shared" si="2"/>
        <v>2469.6899004711745</v>
      </c>
      <c r="AI19" s="75">
        <f>PXIL!H19</f>
        <v>0</v>
      </c>
      <c r="AJ19" s="75">
        <f>PXIL!N19</f>
        <v>0</v>
      </c>
      <c r="AK19" s="75">
        <f>RTM_IEX!H19</f>
        <v>92.89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9.6925694838343723</v>
      </c>
      <c r="F20">
        <f>GT_Spot!P20</f>
        <v>0</v>
      </c>
      <c r="G20">
        <f>PPCL_NG!P20</f>
        <v>17.54</v>
      </c>
      <c r="H20">
        <f>PPCL_Spot!P20</f>
        <v>60</v>
      </c>
      <c r="I20">
        <f>Bawana_NG!P20</f>
        <v>96.499999999999986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1043.5873655800149</v>
      </c>
      <c r="P20" s="77">
        <v>59.139999999999986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116.02999999999999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82.25</v>
      </c>
      <c r="Z20" s="75">
        <f>IEX!N20</f>
        <v>0</v>
      </c>
      <c r="AA20" s="117">
        <f>STOA!H20</f>
        <v>698.24</v>
      </c>
      <c r="AB20" s="117">
        <f>-STOA!N20</f>
        <v>0</v>
      </c>
      <c r="AC20">
        <f t="shared" si="0"/>
        <v>19.678559428561876</v>
      </c>
      <c r="AD20">
        <f t="shared" si="1"/>
        <v>2216.5213756352869</v>
      </c>
      <c r="AE20">
        <f>'IDT-1'!B20</f>
        <v>211.09899999999999</v>
      </c>
      <c r="AF20" s="26"/>
      <c r="AG20">
        <f t="shared" si="2"/>
        <v>2427.620375635287</v>
      </c>
      <c r="AI20" s="75">
        <f>PXIL!H20</f>
        <v>0</v>
      </c>
      <c r="AJ20" s="75">
        <f>PXIL!N20</f>
        <v>0</v>
      </c>
      <c r="AK20" s="75">
        <f>RTM_IEX!H20</f>
        <v>53.22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9.4225919439579684</v>
      </c>
      <c r="F21">
        <f>GT_Spot!P21</f>
        <v>0</v>
      </c>
      <c r="G21">
        <f>PPCL_NG!P21</f>
        <v>17.54</v>
      </c>
      <c r="H21">
        <f>PPCL_Spot!P21</f>
        <v>60</v>
      </c>
      <c r="I21">
        <f>Bawana_NG!P21</f>
        <v>96.499999999999986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1064.641646374145</v>
      </c>
      <c r="P21" s="77">
        <v>59.139999999999986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114.82000000000001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64.819999999999993</v>
      </c>
      <c r="Z21" s="75">
        <f>IEX!N21</f>
        <v>0</v>
      </c>
      <c r="AA21" s="117">
        <f>STOA!H21</f>
        <v>698.24</v>
      </c>
      <c r="AB21" s="117">
        <f>-STOA!N21</f>
        <v>0</v>
      </c>
      <c r="AC21">
        <f t="shared" si="0"/>
        <v>19.310416945302613</v>
      </c>
      <c r="AD21">
        <f t="shared" si="1"/>
        <v>2156.6538213727999</v>
      </c>
      <c r="AE21">
        <f>'IDT-1'!B21</f>
        <v>214</v>
      </c>
      <c r="AF21" s="26"/>
      <c r="AG21">
        <f t="shared" si="2"/>
        <v>2370.6538213727999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-9.16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9.4225919439579684</v>
      </c>
      <c r="F22">
        <f>GT_Spot!P22</f>
        <v>0</v>
      </c>
      <c r="G22">
        <f>PPCL_NG!P22</f>
        <v>17.54</v>
      </c>
      <c r="H22">
        <f>PPCL_Spot!P22</f>
        <v>60</v>
      </c>
      <c r="I22">
        <f>Bawana_NG!P22</f>
        <v>96.499999999999986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1091.3281457962946</v>
      </c>
      <c r="P22" s="77">
        <v>59.139999999999986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116.75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64.83</v>
      </c>
      <c r="Z22" s="75">
        <f>IEX!N22</f>
        <v>0</v>
      </c>
      <c r="AA22" s="117">
        <f>STOA!H22</f>
        <v>698.24</v>
      </c>
      <c r="AB22" s="117">
        <f>-STOA!N22</f>
        <v>0</v>
      </c>
      <c r="AC22">
        <f t="shared" si="0"/>
        <v>19.481006492114226</v>
      </c>
      <c r="AD22">
        <f t="shared" si="1"/>
        <v>2194.2697312481382</v>
      </c>
      <c r="AE22">
        <f>'IDT-1'!B22</f>
        <v>166</v>
      </c>
      <c r="AF22" s="26"/>
      <c r="AG22">
        <f t="shared" si="2"/>
        <v>2360.2697312481382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9.4225919439579684</v>
      </c>
      <c r="F23">
        <f>GT_Spot!P23</f>
        <v>0</v>
      </c>
      <c r="G23">
        <f>PPCL_NG!P23</f>
        <v>17.54</v>
      </c>
      <c r="H23">
        <f>PPCL_Spot!P23</f>
        <v>60</v>
      </c>
      <c r="I23">
        <f>Bawana_NG!P23</f>
        <v>96.499999999999986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1118.1089244963377</v>
      </c>
      <c r="P23" s="77">
        <v>59.139999999999986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116.67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58.05</v>
      </c>
      <c r="Z23" s="75">
        <f>IEX!N23</f>
        <v>0</v>
      </c>
      <c r="AA23" s="117">
        <f>STOA!H23</f>
        <v>553.1</v>
      </c>
      <c r="AB23" s="117">
        <f>-STOA!N23</f>
        <v>0</v>
      </c>
      <c r="AC23">
        <f t="shared" si="0"/>
        <v>18.965033761139498</v>
      </c>
      <c r="AD23">
        <f t="shared" si="1"/>
        <v>2003.5664826791565</v>
      </c>
      <c r="AE23">
        <f>'IDT-1'!B23</f>
        <v>281</v>
      </c>
      <c r="AF23" s="26"/>
      <c r="AG23">
        <f t="shared" si="2"/>
        <v>2284.5664826791563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-66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9.4225919439579684</v>
      </c>
      <c r="F24">
        <f>GT_Spot!P24</f>
        <v>0</v>
      </c>
      <c r="G24">
        <f>PPCL_NG!P24</f>
        <v>17.54</v>
      </c>
      <c r="H24">
        <f>PPCL_Spot!P24</f>
        <v>60</v>
      </c>
      <c r="I24">
        <f>Bawana_NG!P24</f>
        <v>96.499999999999986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1126.2476744086532</v>
      </c>
      <c r="P24" s="77">
        <v>59.139999999999986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116.61999999999999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58.06</v>
      </c>
      <c r="Z24" s="75">
        <f>IEX!N24</f>
        <v>0</v>
      </c>
      <c r="AA24" s="117">
        <f>STOA!H24</f>
        <v>553.1</v>
      </c>
      <c r="AB24" s="117">
        <f>-STOA!N24</f>
        <v>0</v>
      </c>
      <c r="AC24">
        <f t="shared" si="0"/>
        <v>18.956399612668108</v>
      </c>
      <c r="AD24">
        <f t="shared" si="1"/>
        <v>2020.6738667399427</v>
      </c>
      <c r="AE24">
        <f>'IDT-1'!B24</f>
        <v>244</v>
      </c>
      <c r="AF24" s="26"/>
      <c r="AG24">
        <f t="shared" si="2"/>
        <v>2264.6738667399427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9.4225919439579684</v>
      </c>
      <c r="F25">
        <f>GT_Spot!P25</f>
        <v>0</v>
      </c>
      <c r="G25">
        <f>PPCL_NG!P25</f>
        <v>17.54</v>
      </c>
      <c r="H25">
        <f>PPCL_Spot!P25</f>
        <v>60</v>
      </c>
      <c r="I25">
        <f>Bawana_NG!P25</f>
        <v>75.999999999999986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1077.3868347380501</v>
      </c>
      <c r="P25" s="77">
        <v>59.139999999999986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115.57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58.05</v>
      </c>
      <c r="Z25" s="75">
        <f>IEX!N25</f>
        <v>0</v>
      </c>
      <c r="AA25" s="117">
        <f>STOA!H25</f>
        <v>553.1</v>
      </c>
      <c r="AB25" s="117">
        <f>-STOA!N25</f>
        <v>0</v>
      </c>
      <c r="AC25">
        <f t="shared" si="0"/>
        <v>18.835338954801667</v>
      </c>
      <c r="AD25">
        <f t="shared" si="1"/>
        <v>2121.5440877272063</v>
      </c>
      <c r="AE25">
        <f>'IDT-1'!B25</f>
        <v>198</v>
      </c>
      <c r="AF25" s="26"/>
      <c r="AG25">
        <f t="shared" si="2"/>
        <v>2319.5440877272063</v>
      </c>
      <c r="AI25" s="75">
        <f>PXIL!H25</f>
        <v>0</v>
      </c>
      <c r="AJ25" s="75">
        <f>PXIL!N25</f>
        <v>0</v>
      </c>
      <c r="AK25" s="75">
        <f>RTM_IEX!H25</f>
        <v>114.17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8.8762376237623766</v>
      </c>
      <c r="F26">
        <f>GT_Spot!P26</f>
        <v>0</v>
      </c>
      <c r="G26">
        <f>PPCL_NG!P26</f>
        <v>17.54</v>
      </c>
      <c r="H26">
        <f>PPCL_Spot!P26</f>
        <v>60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1122.1706589935163</v>
      </c>
      <c r="P26" s="77">
        <v>59.139999999999986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113.91000000000001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58.06</v>
      </c>
      <c r="Z26" s="75">
        <f>IEX!N26</f>
        <v>0</v>
      </c>
      <c r="AA26" s="117">
        <f>STOA!H26</f>
        <v>553.1</v>
      </c>
      <c r="AB26" s="117">
        <f>-STOA!N26</f>
        <v>0</v>
      </c>
      <c r="AC26">
        <f t="shared" si="0"/>
        <v>18.716340690232055</v>
      </c>
      <c r="AD26">
        <f t="shared" si="1"/>
        <v>2108.140555927047</v>
      </c>
      <c r="AE26">
        <f>'IDT-1'!B26</f>
        <v>153</v>
      </c>
      <c r="AF26" s="26"/>
      <c r="AG26">
        <f t="shared" si="2"/>
        <v>2261.140555927047</v>
      </c>
      <c r="AI26" s="75">
        <f>PXIL!H26</f>
        <v>0</v>
      </c>
      <c r="AJ26" s="75">
        <f>PXIL!N26</f>
        <v>0</v>
      </c>
      <c r="AK26" s="75">
        <f>RTM_IEX!H26</f>
        <v>58.06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10.013651877133107</v>
      </c>
      <c r="F27">
        <f>GT_Spot!P27</f>
        <v>0</v>
      </c>
      <c r="G27">
        <f>PPCL_NG!P27</f>
        <v>17.54</v>
      </c>
      <c r="H27">
        <f>PPCL_Spot!P27</f>
        <v>60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1098.6186897744676</v>
      </c>
      <c r="P27" s="77">
        <v>59.139999999999986</v>
      </c>
      <c r="Q27" s="77">
        <v>0</v>
      </c>
      <c r="R27" s="80">
        <v>6.99</v>
      </c>
      <c r="S27" s="80">
        <v>0</v>
      </c>
      <c r="T27" s="78">
        <f>SUMPRODUCT(LTA!F27:AJ27,LTA!F$101:AJ$101,LTA!F$103:AJ$103)</f>
        <v>1.08</v>
      </c>
      <c r="U27" s="78">
        <f>SUMPRODUCT(LTA!F27:AJ27,LTA!F$102:AJ$102,LTA!F$103:AJ$103)</f>
        <v>119.17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58.05</v>
      </c>
      <c r="Z27" s="75">
        <f>IEX!N27</f>
        <v>0</v>
      </c>
      <c r="AA27" s="117">
        <f>STOA!H27</f>
        <v>442.51</v>
      </c>
      <c r="AB27" s="117">
        <f>-STOA!N27</f>
        <v>0</v>
      </c>
      <c r="AC27">
        <f t="shared" si="0"/>
        <v>17.569484606534086</v>
      </c>
      <c r="AD27">
        <f t="shared" si="1"/>
        <v>1978.9628570450664</v>
      </c>
      <c r="AE27">
        <f>'IDT-1'!B27</f>
        <v>240</v>
      </c>
      <c r="AF27" s="26"/>
      <c r="AG27">
        <f t="shared" si="2"/>
        <v>2218.9628570450664</v>
      </c>
      <c r="AI27" s="75">
        <f>PXIL!H27</f>
        <v>0</v>
      </c>
      <c r="AJ27" s="75">
        <f>PXIL!N27</f>
        <v>0</v>
      </c>
      <c r="AK27" s="75">
        <f>RTM_IEX!H27</f>
        <v>47.42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10.013651877133107</v>
      </c>
      <c r="F28">
        <f>GT_Spot!P28</f>
        <v>0</v>
      </c>
      <c r="G28">
        <f>PPCL_NG!P28</f>
        <v>17.54</v>
      </c>
      <c r="H28">
        <f>PPCL_Spot!P28</f>
        <v>60</v>
      </c>
      <c r="I28">
        <f>Bawana_NG!P28</f>
        <v>75.999999999999986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1112.92165759762</v>
      </c>
      <c r="P28" s="77">
        <v>59.139999999999986</v>
      </c>
      <c r="Q28" s="77">
        <v>0</v>
      </c>
      <c r="R28" s="80">
        <v>13.79</v>
      </c>
      <c r="S28" s="80">
        <v>0</v>
      </c>
      <c r="T28" s="78">
        <f>SUMPRODUCT(LTA!F28:AJ28,LTA!F$101:AJ$101,LTA!F$103:AJ$103)</f>
        <v>5.0500000000000007</v>
      </c>
      <c r="U28" s="78">
        <f>SUMPRODUCT(LTA!F28:AJ28,LTA!F$102:AJ$102,LTA!F$103:AJ$103)</f>
        <v>116.06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58.06</v>
      </c>
      <c r="Z28" s="75">
        <f>IEX!N28</f>
        <v>0</v>
      </c>
      <c r="AA28" s="117">
        <f>STOA!H28</f>
        <v>443.90999999999997</v>
      </c>
      <c r="AB28" s="117">
        <f>-STOA!N28</f>
        <v>0</v>
      </c>
      <c r="AC28">
        <f t="shared" si="0"/>
        <v>17.587814723377825</v>
      </c>
      <c r="AD28">
        <f t="shared" si="1"/>
        <v>1981.0274947513751</v>
      </c>
      <c r="AE28">
        <f>'IDT-1'!B28</f>
        <v>181</v>
      </c>
      <c r="AF28" s="26"/>
      <c r="AG28">
        <f t="shared" si="2"/>
        <v>2162.0274947513753</v>
      </c>
      <c r="AI28" s="75">
        <f>PXIL!H28</f>
        <v>0</v>
      </c>
      <c r="AJ28" s="75">
        <f>PXIL!N28</f>
        <v>0</v>
      </c>
      <c r="AK28" s="75">
        <f>RTM_IEX!H28</f>
        <v>26.13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10.013651877133107</v>
      </c>
      <c r="F29">
        <f>GT_Spot!P29</f>
        <v>0</v>
      </c>
      <c r="G29">
        <f>PPCL_NG!P29</f>
        <v>17.54</v>
      </c>
      <c r="H29">
        <f>PPCL_Spot!P29</f>
        <v>60</v>
      </c>
      <c r="I29">
        <f>Bawana_NG!P29</f>
        <v>75.999999999999986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1058.7348038875525</v>
      </c>
      <c r="P29" s="77">
        <v>59.139999999999986</v>
      </c>
      <c r="Q29" s="77">
        <v>0</v>
      </c>
      <c r="R29" s="80">
        <v>22.339999999999996</v>
      </c>
      <c r="S29" s="80">
        <v>0</v>
      </c>
      <c r="T29" s="78">
        <f>SUMPRODUCT(LTA!F29:AJ29,LTA!F$101:AJ$101,LTA!F$103:AJ$103)</f>
        <v>12.68</v>
      </c>
      <c r="U29" s="78">
        <f>SUMPRODUCT(LTA!F29:AJ29,LTA!F$102:AJ$102,LTA!F$103:AJ$103)</f>
        <v>120.17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57.28</v>
      </c>
      <c r="Z29" s="75">
        <f>IEX!N29</f>
        <v>0</v>
      </c>
      <c r="AA29" s="117">
        <f>STOA!H29</f>
        <v>444.61</v>
      </c>
      <c r="AB29" s="117">
        <f>-STOA!N29</f>
        <v>0</v>
      </c>
      <c r="AC29">
        <f t="shared" si="0"/>
        <v>17.235930410729235</v>
      </c>
      <c r="AD29">
        <f t="shared" si="1"/>
        <v>1941.3925253539562</v>
      </c>
      <c r="AE29">
        <f>'IDT-1'!B29</f>
        <v>137</v>
      </c>
      <c r="AF29" s="26"/>
      <c r="AG29">
        <f t="shared" si="2"/>
        <v>2078.3925253539564</v>
      </c>
      <c r="AI29" s="75">
        <f>PXIL!H29</f>
        <v>0</v>
      </c>
      <c r="AJ29" s="75">
        <f>PXIL!N29</f>
        <v>0</v>
      </c>
      <c r="AK29" s="75">
        <f>RTM_IEX!H29</f>
        <v>19.350000000000001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0.77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10.013651877133107</v>
      </c>
      <c r="F30">
        <f>GT_Spot!P30</f>
        <v>0</v>
      </c>
      <c r="G30">
        <f>PPCL_NG!P30</f>
        <v>17.54</v>
      </c>
      <c r="H30">
        <f>PPCL_Spot!P30</f>
        <v>60</v>
      </c>
      <c r="I30">
        <f>Bawana_NG!P30</f>
        <v>75.999999999999986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1117.760165899952</v>
      </c>
      <c r="P30" s="77">
        <v>59.139999999999986</v>
      </c>
      <c r="Q30" s="77">
        <v>0</v>
      </c>
      <c r="R30" s="80">
        <v>28.964456070164644</v>
      </c>
      <c r="S30" s="80">
        <v>0</v>
      </c>
      <c r="T30" s="78">
        <f>SUMPRODUCT(LTA!F30:AJ30,LTA!F$101:AJ$101,LTA!F$103:AJ$103)</f>
        <v>21.88</v>
      </c>
      <c r="U30" s="78">
        <f>SUMPRODUCT(LTA!F30:AJ30,LTA!F$102:AJ$102,LTA!F$103:AJ$103)</f>
        <v>118.22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34.549999999999997</v>
      </c>
      <c r="Z30" s="75">
        <f>IEX!N30</f>
        <v>0</v>
      </c>
      <c r="AA30" s="117">
        <f>STOA!H30</f>
        <v>445.31</v>
      </c>
      <c r="AB30" s="117">
        <f>-STOA!N30</f>
        <v>0</v>
      </c>
      <c r="AC30">
        <f t="shared" si="0"/>
        <v>17.713064809855798</v>
      </c>
      <c r="AD30">
        <f t="shared" si="1"/>
        <v>1995.1352090373941</v>
      </c>
      <c r="AE30">
        <f>'IDT-1'!B30</f>
        <v>91</v>
      </c>
      <c r="AF30" s="26"/>
      <c r="AG30">
        <f t="shared" si="2"/>
        <v>2086.1352090373939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23.47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10.013651877133107</v>
      </c>
      <c r="F31">
        <f>GT_Spot!P31</f>
        <v>0</v>
      </c>
      <c r="G31">
        <f>PPCL_NG!P31</f>
        <v>17.54</v>
      </c>
      <c r="H31">
        <f>PPCL_Spot!P31</f>
        <v>60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1129.4144822243099</v>
      </c>
      <c r="P31" s="77">
        <v>59.139999999999986</v>
      </c>
      <c r="Q31" s="77">
        <v>0</v>
      </c>
      <c r="R31" s="80">
        <v>35.345274695896279</v>
      </c>
      <c r="S31" s="80">
        <v>0</v>
      </c>
      <c r="T31" s="78">
        <f>SUMPRODUCT(LTA!F31:AJ31,LTA!F$101:AJ$101,LTA!F$103:AJ$103)</f>
        <v>33.520000000000003</v>
      </c>
      <c r="U31" s="78">
        <f>SUMPRODUCT(LTA!F31:AJ31,LTA!F$102:AJ$102,LTA!F$103:AJ$103)</f>
        <v>115.31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58.06</v>
      </c>
      <c r="Z31" s="75">
        <f>IEX!N31</f>
        <v>0</v>
      </c>
      <c r="AA31" s="117">
        <f>STOA!H31</f>
        <v>446.71</v>
      </c>
      <c r="AB31" s="117">
        <f>-STOA!N31</f>
        <v>0</v>
      </c>
      <c r="AC31">
        <f t="shared" si="0"/>
        <v>17.961269997416583</v>
      </c>
      <c r="AD31">
        <f t="shared" si="1"/>
        <v>2023.0921387999224</v>
      </c>
      <c r="AE31">
        <f>'IDT-1'!B31</f>
        <v>90</v>
      </c>
      <c r="AF31" s="26"/>
      <c r="AG31">
        <f t="shared" si="2"/>
        <v>2063.0921387999224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10.013651877133107</v>
      </c>
      <c r="F32">
        <f>GT_Spot!P32</f>
        <v>0</v>
      </c>
      <c r="G32">
        <f>PPCL_NG!P32</f>
        <v>17.54</v>
      </c>
      <c r="H32">
        <f>PPCL_Spot!P32</f>
        <v>60</v>
      </c>
      <c r="I32">
        <f>Bawana_NG!P32</f>
        <v>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1123.4384818869958</v>
      </c>
      <c r="P32" s="77">
        <v>59.139999999999986</v>
      </c>
      <c r="Q32" s="77">
        <v>0</v>
      </c>
      <c r="R32" s="80">
        <v>38.499999999999993</v>
      </c>
      <c r="S32" s="80">
        <v>0</v>
      </c>
      <c r="T32" s="78">
        <f>SUMPRODUCT(LTA!F32:AJ32,LTA!F$101:AJ$101,LTA!F$103:AJ$103)</f>
        <v>47.849999999999994</v>
      </c>
      <c r="U32" s="78">
        <f>SUMPRODUCT(LTA!F32:AJ32,LTA!F$102:AJ$102,LTA!F$103:AJ$103)</f>
        <v>111.83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56.41</v>
      </c>
      <c r="Z32" s="75">
        <f>IEX!N32</f>
        <v>0</v>
      </c>
      <c r="AA32" s="117">
        <f>STOA!H32</f>
        <v>448.11</v>
      </c>
      <c r="AB32" s="117">
        <f>-STOA!N32</f>
        <v>0</v>
      </c>
      <c r="AC32">
        <f t="shared" si="0"/>
        <v>18.180202777124336</v>
      </c>
      <c r="AD32">
        <f t="shared" si="1"/>
        <v>2047.7519309870042</v>
      </c>
      <c r="AE32">
        <f>'IDT-1'!B32</f>
        <v>42</v>
      </c>
      <c r="AF32" s="26"/>
      <c r="AG32">
        <f t="shared" si="2"/>
        <v>2039.751930987004</v>
      </c>
      <c r="AI32" s="75">
        <f>PXIL!H32</f>
        <v>0</v>
      </c>
      <c r="AJ32" s="75">
        <f>PXIL!N32</f>
        <v>0</v>
      </c>
      <c r="AK32" s="75">
        <f>RTM_IEX!H32</f>
        <v>15.48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1.62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10.013651877133107</v>
      </c>
      <c r="F33">
        <f>GT_Spot!P33</f>
        <v>0</v>
      </c>
      <c r="G33">
        <f>PPCL_NG!P33</f>
        <v>17.54</v>
      </c>
      <c r="H33">
        <f>PPCL_Spot!P33</f>
        <v>60</v>
      </c>
      <c r="I33">
        <f>Bawana_NG!P33</f>
        <v>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1130.3222334707768</v>
      </c>
      <c r="P33" s="77">
        <v>59.139999999999986</v>
      </c>
      <c r="Q33" s="77">
        <v>0</v>
      </c>
      <c r="R33" s="80">
        <v>38.499999999999993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107.8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33.86</v>
      </c>
      <c r="Z33" s="75">
        <f>IEX!N33</f>
        <v>0</v>
      </c>
      <c r="AA33" s="117">
        <f>STOA!H33</f>
        <v>451.02</v>
      </c>
      <c r="AB33" s="117">
        <f>-STOA!N33</f>
        <v>0</v>
      </c>
      <c r="AC33">
        <f t="shared" si="0"/>
        <v>18.470775071126177</v>
      </c>
      <c r="AD33">
        <f t="shared" si="1"/>
        <v>2031.6451102767835</v>
      </c>
      <c r="AE33">
        <f>'IDT-1'!B33</f>
        <v>12</v>
      </c>
      <c r="AF33" s="26"/>
      <c r="AG33">
        <f t="shared" si="2"/>
        <v>1993.6451102767835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-24.31</v>
      </c>
      <c r="AM33" s="75">
        <f>RTM_PXI!H33</f>
        <v>0</v>
      </c>
      <c r="AN33" s="75">
        <f>RTM_PXI!N33</f>
        <v>0</v>
      </c>
      <c r="AO33" s="192">
        <f>GDAM_IEX!H33</f>
        <v>24.19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10.013651877133107</v>
      </c>
      <c r="F34">
        <f>GT_Spot!P34</f>
        <v>0</v>
      </c>
      <c r="G34">
        <f>PPCL_NG!P34</f>
        <v>17.54</v>
      </c>
      <c r="H34">
        <f>PPCL_Spot!P34</f>
        <v>60</v>
      </c>
      <c r="I34">
        <f>Bawana_NG!P34</f>
        <v>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1122.0085306276023</v>
      </c>
      <c r="P34" s="77">
        <v>59.139999999999986</v>
      </c>
      <c r="Q34" s="77">
        <v>0</v>
      </c>
      <c r="R34" s="80">
        <v>38.499999999999993</v>
      </c>
      <c r="S34" s="80">
        <v>0</v>
      </c>
      <c r="T34" s="78">
        <f>SUMPRODUCT(LTA!F34:AJ34,LTA!F$101:AJ$101,LTA!F$103:AJ$103)</f>
        <v>87.779999999999987</v>
      </c>
      <c r="U34" s="78">
        <f>SUMPRODUCT(LTA!F34:AJ34,LTA!F$102:AJ$102,LTA!F$103:AJ$103)</f>
        <v>103.73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33.86</v>
      </c>
      <c r="Z34" s="75">
        <f>IEX!N34</f>
        <v>0</v>
      </c>
      <c r="AA34" s="117">
        <f>STOA!H34</f>
        <v>453.61</v>
      </c>
      <c r="AB34" s="117">
        <f>-STOA!N34</f>
        <v>0</v>
      </c>
      <c r="AC34">
        <f t="shared" si="0"/>
        <v>18.467944455436349</v>
      </c>
      <c r="AD34">
        <f t="shared" si="1"/>
        <v>2055.7542380492991</v>
      </c>
      <c r="AE34">
        <f>'IDT-1'!B34</f>
        <v>2</v>
      </c>
      <c r="AF34" s="26"/>
      <c r="AG34">
        <f t="shared" si="2"/>
        <v>2007.7542380492991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-12.15</v>
      </c>
      <c r="AM34" s="75">
        <f>RTM_PXI!H34</f>
        <v>0</v>
      </c>
      <c r="AN34" s="75">
        <f>RTM_PXI!N34</f>
        <v>0</v>
      </c>
      <c r="AO34" s="192">
        <f>GDAM_IEX!H34</f>
        <v>24.19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10.013651877133107</v>
      </c>
      <c r="F35">
        <f>GT_Spot!P35</f>
        <v>0</v>
      </c>
      <c r="G35">
        <f>PPCL_NG!P35</f>
        <v>17.54</v>
      </c>
      <c r="H35">
        <f>PPCL_Spot!P35</f>
        <v>60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1121.8271481931636</v>
      </c>
      <c r="P35" s="77">
        <v>59.139999999999986</v>
      </c>
      <c r="Q35" s="77">
        <v>0</v>
      </c>
      <c r="R35" s="80">
        <v>38.999999999999993</v>
      </c>
      <c r="S35" s="80">
        <v>0</v>
      </c>
      <c r="T35" s="78">
        <f>SUMPRODUCT(LTA!F35:AJ35,LTA!F$101:AJ$101,LTA!F$103:AJ$103)</f>
        <v>112.47</v>
      </c>
      <c r="U35" s="78">
        <f>SUMPRODUCT(LTA!F35:AJ35,LTA!F$102:AJ$102,LTA!F$103:AJ$103)</f>
        <v>103.78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417.66</v>
      </c>
      <c r="AB35" s="117">
        <f>-STOA!N35</f>
        <v>0</v>
      </c>
      <c r="AC35">
        <f t="shared" si="0"/>
        <v>17.888782485332086</v>
      </c>
      <c r="AD35">
        <f t="shared" si="1"/>
        <v>1984.2920175849645</v>
      </c>
      <c r="AE35">
        <f>'IDT-1'!B35</f>
        <v>27</v>
      </c>
      <c r="AF35" s="26"/>
      <c r="AG35">
        <f t="shared" si="2"/>
        <v>1961.2920175849645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-15.25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10.013651877133107</v>
      </c>
      <c r="F36">
        <f>GT_Spot!P36</f>
        <v>0</v>
      </c>
      <c r="G36">
        <f>PPCL_NG!P36</f>
        <v>17.54</v>
      </c>
      <c r="H36">
        <f>PPCL_Spot!P36</f>
        <v>60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1120.7469969065619</v>
      </c>
      <c r="P36" s="77">
        <v>59.139999999999986</v>
      </c>
      <c r="Q36" s="77">
        <v>0</v>
      </c>
      <c r="R36" s="80">
        <v>38.999999999999993</v>
      </c>
      <c r="S36" s="80">
        <v>0</v>
      </c>
      <c r="T36" s="78">
        <f>SUMPRODUCT(LTA!F36:AJ36,LTA!F$101:AJ$101,LTA!F$103:AJ$103)</f>
        <v>137.67999999999998</v>
      </c>
      <c r="U36" s="78">
        <f>SUMPRODUCT(LTA!F36:AJ36,LTA!F$102:AJ$102,LTA!F$103:AJ$103)</f>
        <v>101.71000000000001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419.34</v>
      </c>
      <c r="AB36" s="117">
        <f>-STOA!N36</f>
        <v>0</v>
      </c>
      <c r="AC36">
        <f t="shared" si="0"/>
        <v>18.243285709296519</v>
      </c>
      <c r="AD36">
        <f t="shared" si="1"/>
        <v>2054.8573630743981</v>
      </c>
      <c r="AE36">
        <f>'IDT-1'!B36</f>
        <v>18</v>
      </c>
      <c r="AF36" s="26"/>
      <c r="AG36">
        <f t="shared" si="2"/>
        <v>2022.8573630743981</v>
      </c>
      <c r="AI36" s="75">
        <f>PXIL!H36</f>
        <v>0</v>
      </c>
      <c r="AJ36" s="75">
        <f>PXIL!N36</f>
        <v>0</v>
      </c>
      <c r="AK36" s="75">
        <f>RTM_IEX!H36</f>
        <v>31.93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10.013651877133107</v>
      </c>
      <c r="F37">
        <f>GT_Spot!P37</f>
        <v>0</v>
      </c>
      <c r="G37">
        <f>PPCL_NG!P37</f>
        <v>17.54</v>
      </c>
      <c r="H37">
        <f>PPCL_Spot!P37</f>
        <v>60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1121.1722154312695</v>
      </c>
      <c r="P37" s="77">
        <v>59.139999999999986</v>
      </c>
      <c r="Q37" s="77">
        <v>0</v>
      </c>
      <c r="R37" s="80">
        <v>38.999999999999993</v>
      </c>
      <c r="S37" s="80">
        <v>0</v>
      </c>
      <c r="T37" s="78">
        <f>SUMPRODUCT(LTA!F37:AJ37,LTA!F$101:AJ$101,LTA!F$103:AJ$103)</f>
        <v>160.16999999999999</v>
      </c>
      <c r="U37" s="78">
        <f>SUMPRODUCT(LTA!F37:AJ37,LTA!F$102:AJ$102,LTA!F$103:AJ$103)</f>
        <v>100.11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422.14</v>
      </c>
      <c r="AB37" s="117">
        <f>-STOA!N37</f>
        <v>0</v>
      </c>
      <c r="AC37">
        <f t="shared" si="0"/>
        <v>18.455508368391424</v>
      </c>
      <c r="AD37">
        <f t="shared" si="1"/>
        <v>2015.1803589400108</v>
      </c>
      <c r="AE37">
        <f>'IDT-1'!B37</f>
        <v>24</v>
      </c>
      <c r="AF37" s="26"/>
      <c r="AG37">
        <f t="shared" si="2"/>
        <v>1989.1803589400108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-31.65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10.013651877133107</v>
      </c>
      <c r="F38">
        <f>GT_Spot!P38</f>
        <v>0</v>
      </c>
      <c r="G38">
        <f>PPCL_NG!P38</f>
        <v>17.54</v>
      </c>
      <c r="H38">
        <f>PPCL_Spot!P38</f>
        <v>60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1121.1723397227038</v>
      </c>
      <c r="P38" s="77">
        <v>59.139999999999986</v>
      </c>
      <c r="Q38" s="77">
        <v>0</v>
      </c>
      <c r="R38" s="80">
        <v>38.999999999999993</v>
      </c>
      <c r="S38" s="80">
        <v>0</v>
      </c>
      <c r="T38" s="78">
        <f>SUMPRODUCT(LTA!F38:AJ38,LTA!F$101:AJ$101,LTA!F$103:AJ$103)</f>
        <v>181.96</v>
      </c>
      <c r="U38" s="78">
        <f>SUMPRODUCT(LTA!F38:AJ38,LTA!F$102:AJ$102,LTA!F$103:AJ$103)</f>
        <v>98.97999999999999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424.24</v>
      </c>
      <c r="AB38" s="117">
        <f>-STOA!N38</f>
        <v>0</v>
      </c>
      <c r="AC38">
        <f t="shared" si="0"/>
        <v>18.374804726078569</v>
      </c>
      <c r="AD38">
        <f t="shared" si="1"/>
        <v>2069.6711868737584</v>
      </c>
      <c r="AE38">
        <f>'IDT-1'!B38</f>
        <v>21</v>
      </c>
      <c r="AF38" s="26"/>
      <c r="AG38">
        <f t="shared" si="2"/>
        <v>2040.6711868737584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9.9215017064846425</v>
      </c>
      <c r="F39">
        <f>GT_Spot!P39</f>
        <v>0</v>
      </c>
      <c r="G39">
        <f>PPCL_NG!P39</f>
        <v>17.54</v>
      </c>
      <c r="H39">
        <f>PPCL_Spot!P39</f>
        <v>60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1116.9382893159973</v>
      </c>
      <c r="P39" s="77">
        <v>59.139999999999986</v>
      </c>
      <c r="Q39" s="77">
        <v>0</v>
      </c>
      <c r="R39" s="80">
        <v>38.999999999999993</v>
      </c>
      <c r="S39" s="80">
        <v>0</v>
      </c>
      <c r="T39" s="78">
        <f>SUMPRODUCT(LTA!F39:AJ39,LTA!F$101:AJ$101,LTA!F$103:AJ$103)</f>
        <v>201.94</v>
      </c>
      <c r="U39" s="78">
        <f>SUMPRODUCT(LTA!F39:AJ39,LTA!F$102:AJ$102,LTA!F$103:AJ$103)</f>
        <v>96.399999999999991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426.39</v>
      </c>
      <c r="AB39" s="117">
        <f>-STOA!N39</f>
        <v>0</v>
      </c>
      <c r="AC39">
        <f t="shared" si="0"/>
        <v>19.130243087551513</v>
      </c>
      <c r="AD39">
        <f t="shared" si="1"/>
        <v>2014.1395479349305</v>
      </c>
      <c r="AE39">
        <f>'IDT-1'!B39</f>
        <v>56</v>
      </c>
      <c r="AF39" s="26"/>
      <c r="AG39">
        <f t="shared" si="2"/>
        <v>2020.1395479349303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9.9215017064846425</v>
      </c>
      <c r="F40">
        <f>GT_Spot!P40</f>
        <v>0</v>
      </c>
      <c r="G40">
        <f>PPCL_NG!P40</f>
        <v>17.54</v>
      </c>
      <c r="H40">
        <f>PPCL_Spot!P40</f>
        <v>60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1105.8731108679974</v>
      </c>
      <c r="P40" s="77">
        <v>59.139999999999986</v>
      </c>
      <c r="Q40" s="77">
        <v>0</v>
      </c>
      <c r="R40" s="80">
        <v>38.999999999999993</v>
      </c>
      <c r="S40" s="80">
        <v>0</v>
      </c>
      <c r="T40" s="78">
        <f>SUMPRODUCT(LTA!F40:AJ40,LTA!F$101:AJ$101,LTA!F$103:AJ$103)</f>
        <v>229.20999999999998</v>
      </c>
      <c r="U40" s="78">
        <f>SUMPRODUCT(LTA!F40:AJ40,LTA!F$102:AJ$102,LTA!F$103:AJ$103)</f>
        <v>111.19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428.49</v>
      </c>
      <c r="AB40" s="117">
        <f>-STOA!N40</f>
        <v>0</v>
      </c>
      <c r="AC40">
        <f t="shared" si="0"/>
        <v>18.885192590655443</v>
      </c>
      <c r="AD40">
        <f t="shared" si="1"/>
        <v>2127.159419983826</v>
      </c>
      <c r="AE40">
        <f>'IDT-1'!B40</f>
        <v>76</v>
      </c>
      <c r="AF40" s="26"/>
      <c r="AG40">
        <f t="shared" si="2"/>
        <v>2153.159419983826</v>
      </c>
      <c r="AI40" s="75">
        <f>PXIL!H40</f>
        <v>0</v>
      </c>
      <c r="AJ40" s="75">
        <f>PXIL!N40</f>
        <v>0</v>
      </c>
      <c r="AK40" s="75">
        <f>RTM_IEX!H40</f>
        <v>9.68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9.9215017064846425</v>
      </c>
      <c r="F41">
        <f>GT_Spot!P41</f>
        <v>0</v>
      </c>
      <c r="G41">
        <f>PPCL_NG!P41</f>
        <v>17.54</v>
      </c>
      <c r="H41">
        <f>PPCL_Spot!P41</f>
        <v>60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1099.7497798769475</v>
      </c>
      <c r="P41" s="77">
        <v>59.139999999999986</v>
      </c>
      <c r="Q41" s="77">
        <v>38.340000000000003</v>
      </c>
      <c r="R41" s="80">
        <v>38.999999999999993</v>
      </c>
      <c r="S41" s="80">
        <v>0</v>
      </c>
      <c r="T41" s="78">
        <f>SUMPRODUCT(LTA!F41:AJ41,LTA!F$101:AJ$101,LTA!F$103:AJ$103)</f>
        <v>248.60000000000002</v>
      </c>
      <c r="U41" s="78">
        <f>SUMPRODUCT(LTA!F41:AJ41,LTA!F$102:AJ$102,LTA!F$103:AJ$103)</f>
        <v>109.35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430.59000000000003</v>
      </c>
      <c r="AB41" s="117">
        <f>-STOA!N41</f>
        <v>0</v>
      </c>
      <c r="AC41">
        <f t="shared" si="0"/>
        <v>19.966685479709827</v>
      </c>
      <c r="AD41">
        <f t="shared" si="1"/>
        <v>2088.2645961037224</v>
      </c>
      <c r="AE41">
        <f>'IDT-1'!B41</f>
        <v>97</v>
      </c>
      <c r="AF41" s="26"/>
      <c r="AG41">
        <f t="shared" si="2"/>
        <v>2135.2645961037224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9.9215017064846425</v>
      </c>
      <c r="F42">
        <f>GT_Spot!P42</f>
        <v>0</v>
      </c>
      <c r="G42">
        <f>PPCL_NG!P42</f>
        <v>17.54</v>
      </c>
      <c r="H42">
        <f>PPCL_Spot!P42</f>
        <v>60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1093.7975880610247</v>
      </c>
      <c r="P42" s="77">
        <v>59.139999999999986</v>
      </c>
      <c r="Q42" s="77">
        <v>38.340000000000003</v>
      </c>
      <c r="R42" s="80">
        <v>38.999999999999993</v>
      </c>
      <c r="S42" s="80">
        <v>0</v>
      </c>
      <c r="T42" s="78">
        <f>SUMPRODUCT(LTA!F42:AJ42,LTA!F$101:AJ$101,LTA!F$103:AJ$103)</f>
        <v>267.01</v>
      </c>
      <c r="U42" s="78">
        <f>SUMPRODUCT(LTA!F42:AJ42,LTA!F$102:AJ$102,LTA!F$103:AJ$103)</f>
        <v>108.1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433.29</v>
      </c>
      <c r="AB42" s="117">
        <f>-STOA!N42</f>
        <v>0</v>
      </c>
      <c r="AC42">
        <f t="shared" si="0"/>
        <v>19.565264667920182</v>
      </c>
      <c r="AD42">
        <f t="shared" si="1"/>
        <v>2161.5738250995892</v>
      </c>
      <c r="AE42">
        <f>'IDT-1'!B42</f>
        <v>122</v>
      </c>
      <c r="AF42" s="26"/>
      <c r="AG42">
        <f t="shared" si="2"/>
        <v>2233.5738250995892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9.9215017064846425</v>
      </c>
      <c r="F43">
        <f>GT_Spot!P43</f>
        <v>0</v>
      </c>
      <c r="G43">
        <f>PPCL_NG!P43</f>
        <v>17.54</v>
      </c>
      <c r="H43">
        <f>PPCL_Spot!P43</f>
        <v>60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1103.7462048506529</v>
      </c>
      <c r="P43" s="77">
        <v>59.139999999999986</v>
      </c>
      <c r="Q43" s="77">
        <v>38.340000000000003</v>
      </c>
      <c r="R43" s="80">
        <v>38.999999999999993</v>
      </c>
      <c r="S43" s="80">
        <v>0</v>
      </c>
      <c r="T43" s="78">
        <f>SUMPRODUCT(LTA!F43:AJ43,LTA!F$101:AJ$101,LTA!F$103:AJ$103)</f>
        <v>283.90000000000003</v>
      </c>
      <c r="U43" s="78">
        <f>SUMPRODUCT(LTA!F43:AJ43,LTA!F$102:AJ$102,LTA!F$103:AJ$103)</f>
        <v>107.77999999999999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9.68</v>
      </c>
      <c r="Z43" s="75">
        <f>IEX!N43</f>
        <v>0</v>
      </c>
      <c r="AA43" s="117">
        <f>STOA!H43</f>
        <v>472.43999999999994</v>
      </c>
      <c r="AB43" s="117">
        <f>-STOA!N43</f>
        <v>0</v>
      </c>
      <c r="AC43">
        <f t="shared" si="0"/>
        <v>21.483401422222588</v>
      </c>
      <c r="AD43">
        <f t="shared" si="1"/>
        <v>2237.0043051349153</v>
      </c>
      <c r="AE43">
        <f>'IDT-1'!B43</f>
        <v>48</v>
      </c>
      <c r="AF43" s="26"/>
      <c r="AG43">
        <f t="shared" si="2"/>
        <v>2235.0043051349153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-91</v>
      </c>
      <c r="AM43" s="75">
        <f>RTM_PXI!H43</f>
        <v>0</v>
      </c>
      <c r="AN43" s="75">
        <f>RTM_PXI!N43</f>
        <v>0</v>
      </c>
      <c r="AO43" s="192">
        <f>GDAM_IEX!H43</f>
        <v>48.38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9.9215017064846425</v>
      </c>
      <c r="F44">
        <f>GT_Spot!P44</f>
        <v>0</v>
      </c>
      <c r="G44">
        <f>PPCL_NG!P44</f>
        <v>17.54</v>
      </c>
      <c r="H44">
        <f>PPCL_Spot!P44</f>
        <v>60</v>
      </c>
      <c r="I44">
        <f>Bawana_NG!P44</f>
        <v>94.95999999999998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1103.5514287153283</v>
      </c>
      <c r="P44" s="77">
        <v>59.139999999999986</v>
      </c>
      <c r="Q44" s="77">
        <v>38.340000000000003</v>
      </c>
      <c r="R44" s="80">
        <v>38.999999999999993</v>
      </c>
      <c r="S44" s="80">
        <v>0</v>
      </c>
      <c r="T44" s="78">
        <f>SUMPRODUCT(LTA!F44:AJ44,LTA!F$101:AJ$101,LTA!F$103:AJ$103)</f>
        <v>299.34000000000003</v>
      </c>
      <c r="U44" s="78">
        <f>SUMPRODUCT(LTA!F44:AJ44,LTA!F$102:AJ$102,LTA!F$103:AJ$103)</f>
        <v>108.42999999999999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9.67</v>
      </c>
      <c r="Z44" s="75">
        <f>IEX!N44</f>
        <v>0</v>
      </c>
      <c r="AA44" s="117">
        <f>STOA!H44</f>
        <v>474.53999999999996</v>
      </c>
      <c r="AB44" s="117">
        <f>-STOA!N44</f>
        <v>0</v>
      </c>
      <c r="AC44">
        <f t="shared" si="0"/>
        <v>21.227782036299526</v>
      </c>
      <c r="AD44">
        <f t="shared" si="1"/>
        <v>2292.5851483855131</v>
      </c>
      <c r="AE44">
        <f>'IDT-1'!B44</f>
        <v>78</v>
      </c>
      <c r="AF44" s="26"/>
      <c r="AG44">
        <f t="shared" si="2"/>
        <v>2320.5851483855131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-49</v>
      </c>
      <c r="AM44" s="75">
        <f>RTM_PXI!H44</f>
        <v>0</v>
      </c>
      <c r="AN44" s="75">
        <f>RTM_PXI!N44</f>
        <v>0</v>
      </c>
      <c r="AO44" s="192">
        <f>GDAM_IEX!H44</f>
        <v>48.38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9.6122840690978872</v>
      </c>
      <c r="F45">
        <f>GT_Spot!P45</f>
        <v>0</v>
      </c>
      <c r="G45">
        <f>PPCL_NG!P45</f>
        <v>17.54</v>
      </c>
      <c r="H45">
        <f>PPCL_Spot!P45</f>
        <v>60</v>
      </c>
      <c r="I45">
        <f>Bawana_NG!P45</f>
        <v>94.95999999999998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1087.2007662494293</v>
      </c>
      <c r="P45" s="77">
        <v>59.139999999999986</v>
      </c>
      <c r="Q45" s="77">
        <v>38.340000000000003</v>
      </c>
      <c r="R45" s="80">
        <v>38.999999999999993</v>
      </c>
      <c r="S45" s="80">
        <v>0</v>
      </c>
      <c r="T45" s="78">
        <f>SUMPRODUCT(LTA!F45:AJ45,LTA!F$101:AJ$101,LTA!F$103:AJ$103)</f>
        <v>312.19</v>
      </c>
      <c r="U45" s="78">
        <f>SUMPRODUCT(LTA!F45:AJ45,LTA!F$102:AJ$102,LTA!F$103:AJ$103)</f>
        <v>118.31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45.48</v>
      </c>
      <c r="Z45" s="75">
        <f>IEX!N45</f>
        <v>0</v>
      </c>
      <c r="AA45" s="117">
        <f>STOA!H45</f>
        <v>475.93999999999994</v>
      </c>
      <c r="AB45" s="117">
        <f>-STOA!N45</f>
        <v>0</v>
      </c>
      <c r="AC45">
        <f t="shared" si="0"/>
        <v>21.772626106725557</v>
      </c>
      <c r="AD45">
        <f t="shared" si="1"/>
        <v>2316.8504242118015</v>
      </c>
      <c r="AE45">
        <f>'IDT-1'!B45</f>
        <v>65</v>
      </c>
      <c r="AF45" s="26"/>
      <c r="AG45">
        <f t="shared" si="2"/>
        <v>2331.8504242118015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-67.47</v>
      </c>
      <c r="AM45" s="75">
        <f>RTM_PXI!H45</f>
        <v>0</v>
      </c>
      <c r="AN45" s="75">
        <f>RTM_PXI!N45</f>
        <v>0</v>
      </c>
      <c r="AO45" s="192">
        <f>GDAM_IEX!H45</f>
        <v>48.38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9.6122840690978872</v>
      </c>
      <c r="F46">
        <f>GT_Spot!P46</f>
        <v>0</v>
      </c>
      <c r="G46">
        <f>PPCL_NG!P46</f>
        <v>17.54</v>
      </c>
      <c r="H46">
        <f>PPCL_Spot!P46</f>
        <v>60</v>
      </c>
      <c r="I46">
        <f>Bawana_NG!P46</f>
        <v>94.95999999999998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1087.2007662494293</v>
      </c>
      <c r="P46" s="77">
        <v>59.139999999999986</v>
      </c>
      <c r="Q46" s="77">
        <v>38.340000000000003</v>
      </c>
      <c r="R46" s="80">
        <v>38.999999999999993</v>
      </c>
      <c r="S46" s="80">
        <v>0</v>
      </c>
      <c r="T46" s="78">
        <f>SUMPRODUCT(LTA!F46:AJ46,LTA!F$101:AJ$101,LTA!F$103:AJ$103)</f>
        <v>320.95</v>
      </c>
      <c r="U46" s="78">
        <f>SUMPRODUCT(LTA!F46:AJ46,LTA!F$102:AJ$102,LTA!F$103:AJ$103)</f>
        <v>121.72999999999999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84.18</v>
      </c>
      <c r="Z46" s="75">
        <f>IEX!N46</f>
        <v>0</v>
      </c>
      <c r="AA46" s="117">
        <f>STOA!H46</f>
        <v>476.28999999999996</v>
      </c>
      <c r="AB46" s="117">
        <f>-STOA!N46</f>
        <v>0</v>
      </c>
      <c r="AC46">
        <f t="shared" si="0"/>
        <v>22.313030413424507</v>
      </c>
      <c r="AD46">
        <f t="shared" si="1"/>
        <v>2357.4500199051022</v>
      </c>
      <c r="AE46">
        <f>'IDT-1'!B46</f>
        <v>45</v>
      </c>
      <c r="AF46" s="26"/>
      <c r="AG46">
        <f t="shared" si="2"/>
        <v>2352.4500199051022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-77.56</v>
      </c>
      <c r="AM46" s="75">
        <f>RTM_PXI!H46</f>
        <v>0</v>
      </c>
      <c r="AN46" s="75">
        <f>RTM_PXI!N46</f>
        <v>0</v>
      </c>
      <c r="AO46" s="192">
        <f>GDAM_IEX!H46</f>
        <v>48.38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9.6122840690978872</v>
      </c>
      <c r="F47">
        <f>GT_Spot!P47</f>
        <v>0</v>
      </c>
      <c r="G47">
        <f>PPCL_NG!P47</f>
        <v>17.54</v>
      </c>
      <c r="H47">
        <f>PPCL_Spot!P47</f>
        <v>60</v>
      </c>
      <c r="I47">
        <f>Bawana_NG!P47</f>
        <v>94.95999999999998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985.73542097260952</v>
      </c>
      <c r="P47" s="77">
        <v>59.139999999999986</v>
      </c>
      <c r="Q47" s="77">
        <v>38.340000000000003</v>
      </c>
      <c r="R47" s="80">
        <v>38.999999999999993</v>
      </c>
      <c r="S47" s="80">
        <v>0</v>
      </c>
      <c r="T47" s="78">
        <f>SUMPRODUCT(LTA!F47:AJ47,LTA!F$101:AJ$101,LTA!F$103:AJ$103)</f>
        <v>325.08</v>
      </c>
      <c r="U47" s="78">
        <f>SUMPRODUCT(LTA!F47:AJ47,LTA!F$102:AJ$102,LTA!F$103:AJ$103)</f>
        <v>123.58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150.94</v>
      </c>
      <c r="Z47" s="75">
        <f>IEX!N47</f>
        <v>0</v>
      </c>
      <c r="AA47" s="117">
        <f>STOA!H47</f>
        <v>483.48999999999995</v>
      </c>
      <c r="AB47" s="117">
        <f>-STOA!N47</f>
        <v>0</v>
      </c>
      <c r="AC47">
        <f t="shared" si="0"/>
        <v>21.603704227288734</v>
      </c>
      <c r="AD47">
        <f t="shared" si="1"/>
        <v>2395.1940008144184</v>
      </c>
      <c r="AE47">
        <f>'IDT-1'!B47</f>
        <v>0</v>
      </c>
      <c r="AF47" s="26"/>
      <c r="AG47">
        <f t="shared" si="2"/>
        <v>2345.1940008144184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-19</v>
      </c>
      <c r="AM47" s="75">
        <f>RTM_PXI!H47</f>
        <v>0</v>
      </c>
      <c r="AN47" s="75">
        <f>RTM_PXI!N47</f>
        <v>0</v>
      </c>
      <c r="AO47" s="192">
        <f>GDAM_IEX!H47</f>
        <v>48.38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9.6122840690978872</v>
      </c>
      <c r="F48">
        <f>GT_Spot!P48</f>
        <v>0</v>
      </c>
      <c r="G48">
        <f>PPCL_NG!P48</f>
        <v>17.54</v>
      </c>
      <c r="H48">
        <f>PPCL_Spot!P48</f>
        <v>60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997.35079888155008</v>
      </c>
      <c r="P48" s="77">
        <v>59.139999999999986</v>
      </c>
      <c r="Q48" s="77">
        <v>38.340000000000003</v>
      </c>
      <c r="R48" s="80">
        <v>38.999999999999993</v>
      </c>
      <c r="S48" s="80">
        <v>0</v>
      </c>
      <c r="T48" s="78">
        <f>SUMPRODUCT(LTA!F48:AJ48,LTA!F$101:AJ$101,LTA!F$103:AJ$103)</f>
        <v>327.16000000000003</v>
      </c>
      <c r="U48" s="78">
        <f>SUMPRODUCT(LTA!F48:AJ48,LTA!F$102:AJ$102,LTA!F$103:AJ$103)</f>
        <v>125.18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163.52000000000001</v>
      </c>
      <c r="Z48" s="75">
        <f>IEX!N48</f>
        <v>0</v>
      </c>
      <c r="AA48" s="117">
        <f>STOA!H48</f>
        <v>483.48999999999995</v>
      </c>
      <c r="AB48" s="117">
        <f>-STOA!N48</f>
        <v>0</v>
      </c>
      <c r="AC48">
        <f t="shared" si="0"/>
        <v>21.881137425365221</v>
      </c>
      <c r="AD48">
        <f t="shared" si="1"/>
        <v>2428.451945525283</v>
      </c>
      <c r="AE48">
        <f>'IDT-1'!B48</f>
        <v>15</v>
      </c>
      <c r="AF48" s="26"/>
      <c r="AG48">
        <f t="shared" si="2"/>
        <v>2393.451945525283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-18</v>
      </c>
      <c r="AM48" s="75">
        <f>RTM_PXI!H48</f>
        <v>0</v>
      </c>
      <c r="AN48" s="75">
        <f>RTM_PXI!N48</f>
        <v>0</v>
      </c>
      <c r="AO48" s="192">
        <f>GDAM_IEX!H48</f>
        <v>48.38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9.6122840690978872</v>
      </c>
      <c r="F49">
        <f>GT_Spot!P49</f>
        <v>0</v>
      </c>
      <c r="G49">
        <f>PPCL_NG!P49</f>
        <v>17.54</v>
      </c>
      <c r="H49">
        <f>PPCL_Spot!P49</f>
        <v>60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1036.034403702633</v>
      </c>
      <c r="P49" s="77">
        <v>59.139999999999986</v>
      </c>
      <c r="Q49" s="77">
        <v>38.340000000000003</v>
      </c>
      <c r="R49" s="80">
        <v>38.999999999999993</v>
      </c>
      <c r="S49" s="80">
        <v>0</v>
      </c>
      <c r="T49" s="78">
        <f>SUMPRODUCT(LTA!F49:AJ49,LTA!F$101:AJ$101,LTA!F$103:AJ$103)</f>
        <v>328.39</v>
      </c>
      <c r="U49" s="78">
        <f>SUMPRODUCT(LTA!F49:AJ49,LTA!F$102:AJ$102,LTA!F$103:AJ$103)</f>
        <v>125.92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193.52</v>
      </c>
      <c r="Z49" s="75">
        <f>IEX!N49</f>
        <v>0</v>
      </c>
      <c r="AA49" s="117">
        <f>STOA!H49</f>
        <v>483.48999999999995</v>
      </c>
      <c r="AB49" s="117">
        <f>-STOA!N49</f>
        <v>0</v>
      </c>
      <c r="AC49">
        <f t="shared" si="0"/>
        <v>23.159870584433204</v>
      </c>
      <c r="AD49">
        <f t="shared" si="1"/>
        <v>2423.8268171872978</v>
      </c>
      <c r="AE49">
        <f>'IDT-1'!B49</f>
        <v>5</v>
      </c>
      <c r="AF49" s="26"/>
      <c r="AG49">
        <f t="shared" si="2"/>
        <v>2378.8268171872978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-92</v>
      </c>
      <c r="AM49" s="75">
        <f>RTM_PXI!H49</f>
        <v>0</v>
      </c>
      <c r="AN49" s="75">
        <f>RTM_PXI!N49</f>
        <v>0</v>
      </c>
      <c r="AO49" s="192">
        <f>GDAM_IEX!H49</f>
        <v>48.38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9.6122840690978872</v>
      </c>
      <c r="F50">
        <f>GT_Spot!P50</f>
        <v>0</v>
      </c>
      <c r="G50">
        <f>PPCL_NG!P50</f>
        <v>17.54</v>
      </c>
      <c r="H50">
        <f>PPCL_Spot!P50</f>
        <v>60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1031.8798291535852</v>
      </c>
      <c r="P50" s="77">
        <v>59.139999999999986</v>
      </c>
      <c r="Q50" s="77">
        <v>38.340000000000003</v>
      </c>
      <c r="R50" s="80">
        <v>38.999999999999993</v>
      </c>
      <c r="S50" s="80">
        <v>0</v>
      </c>
      <c r="T50" s="78">
        <f>SUMPRODUCT(LTA!F50:AJ50,LTA!F$101:AJ$101,LTA!F$103:AJ$103)</f>
        <v>328.55</v>
      </c>
      <c r="U50" s="78">
        <f>SUMPRODUCT(LTA!F50:AJ50,LTA!F$102:AJ$102,LTA!F$103:AJ$103)</f>
        <v>126.7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161.59</v>
      </c>
      <c r="Z50" s="75">
        <f>IEX!N50</f>
        <v>0</v>
      </c>
      <c r="AA50" s="117">
        <f>STOA!H50</f>
        <v>484.18999999999994</v>
      </c>
      <c r="AB50" s="117">
        <f>-STOA!N50</f>
        <v>0</v>
      </c>
      <c r="AC50">
        <f t="shared" si="0"/>
        <v>22.53714573760255</v>
      </c>
      <c r="AD50">
        <f t="shared" si="1"/>
        <v>2426.0049674850802</v>
      </c>
      <c r="AE50">
        <f>'IDT-1'!B50</f>
        <v>50</v>
      </c>
      <c r="AF50" s="26"/>
      <c r="AG50">
        <f t="shared" si="2"/>
        <v>2426.0049674850802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-56</v>
      </c>
      <c r="AM50" s="75">
        <f>RTM_PXI!H50</f>
        <v>0</v>
      </c>
      <c r="AN50" s="75">
        <f>RTM_PXI!N50</f>
        <v>0</v>
      </c>
      <c r="AO50" s="192">
        <f>GDAM_IEX!H50</f>
        <v>48.38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9.6122840690978872</v>
      </c>
      <c r="F51">
        <f>GT_Spot!P51</f>
        <v>0</v>
      </c>
      <c r="G51">
        <f>PPCL_NG!P51</f>
        <v>17.54</v>
      </c>
      <c r="H51">
        <f>PPCL_Spot!P51</f>
        <v>60</v>
      </c>
      <c r="I51">
        <f>Bawana_NG!P51</f>
        <v>93.99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966.10523725854955</v>
      </c>
      <c r="P51" s="77">
        <v>59.139999999999986</v>
      </c>
      <c r="Q51" s="77">
        <v>38.340000000000003</v>
      </c>
      <c r="R51" s="80">
        <v>38.999999999999993</v>
      </c>
      <c r="S51" s="80">
        <v>0</v>
      </c>
      <c r="T51" s="78">
        <f>SUMPRODUCT(LTA!F51:AJ51,LTA!F$101:AJ$101,LTA!F$103:AJ$103)</f>
        <v>328.48</v>
      </c>
      <c r="U51" s="78">
        <f>SUMPRODUCT(LTA!F51:AJ51,LTA!F$102:AJ$102,LTA!F$103:AJ$103)</f>
        <v>126.88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161.59</v>
      </c>
      <c r="Z51" s="75">
        <f>IEX!N51</f>
        <v>0</v>
      </c>
      <c r="AA51" s="117">
        <f>STOA!H51</f>
        <v>484.18999999999994</v>
      </c>
      <c r="AB51" s="117">
        <f>-STOA!N51</f>
        <v>0</v>
      </c>
      <c r="AC51">
        <f t="shared" si="0"/>
        <v>21.744602187683292</v>
      </c>
      <c r="AD51">
        <f t="shared" si="1"/>
        <v>2449.232919139964</v>
      </c>
      <c r="AE51">
        <f>'IDT-1'!B51</f>
        <v>58</v>
      </c>
      <c r="AF51" s="26"/>
      <c r="AG51">
        <f t="shared" si="2"/>
        <v>2457.232919139964</v>
      </c>
      <c r="AI51" s="75">
        <f>PXIL!H51</f>
        <v>0</v>
      </c>
      <c r="AJ51" s="75">
        <f>PXIL!N51</f>
        <v>0</v>
      </c>
      <c r="AK51" s="75">
        <f>RTM_IEX!H51</f>
        <v>37.729999999999997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48.38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9.6122840690978872</v>
      </c>
      <c r="F52">
        <f>GT_Spot!P52</f>
        <v>0</v>
      </c>
      <c r="G52">
        <f>PPCL_NG!P52</f>
        <v>17.54</v>
      </c>
      <c r="H52">
        <f>PPCL_Spot!P52</f>
        <v>60</v>
      </c>
      <c r="I52">
        <f>Bawana_NG!P52</f>
        <v>93.99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1016.4219009097949</v>
      </c>
      <c r="P52" s="77">
        <v>59.139999999999986</v>
      </c>
      <c r="Q52" s="77">
        <v>38.340000000000003</v>
      </c>
      <c r="R52" s="80">
        <v>38.999999999999993</v>
      </c>
      <c r="S52" s="80">
        <v>0</v>
      </c>
      <c r="T52" s="78">
        <f>SUMPRODUCT(LTA!F52:AJ52,LTA!F$101:AJ$101,LTA!F$103:AJ$103)</f>
        <v>328.44</v>
      </c>
      <c r="U52" s="78">
        <f>SUMPRODUCT(LTA!F52:AJ52,LTA!F$102:AJ$102,LTA!F$103:AJ$103)</f>
        <v>127.23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161.59</v>
      </c>
      <c r="Z52" s="75">
        <f>IEX!N52</f>
        <v>0</v>
      </c>
      <c r="AA52" s="117">
        <f>STOA!H52</f>
        <v>484.18999999999994</v>
      </c>
      <c r="AB52" s="117">
        <f>-STOA!N52</f>
        <v>0</v>
      </c>
      <c r="AC52">
        <f t="shared" si="0"/>
        <v>22.028372827814259</v>
      </c>
      <c r="AD52">
        <f t="shared" si="1"/>
        <v>2481.1958121510788</v>
      </c>
      <c r="AE52">
        <f>'IDT-1'!B52</f>
        <v>54</v>
      </c>
      <c r="AF52" s="26"/>
      <c r="AG52">
        <f t="shared" si="2"/>
        <v>2485.1958121510788</v>
      </c>
      <c r="AI52" s="75">
        <f>PXIL!H52</f>
        <v>0</v>
      </c>
      <c r="AJ52" s="75">
        <f>PXIL!N52</f>
        <v>0</v>
      </c>
      <c r="AK52" s="75">
        <f>RTM_IEX!H52</f>
        <v>19.350000000000001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48.38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9.6122840690978872</v>
      </c>
      <c r="F53">
        <f>GT_Spot!P53</f>
        <v>0</v>
      </c>
      <c r="G53">
        <f>PPCL_NG!P53</f>
        <v>17.54</v>
      </c>
      <c r="H53">
        <f>PPCL_Spot!P53</f>
        <v>60</v>
      </c>
      <c r="I53">
        <f>Bawana_NG!P53</f>
        <v>93.99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1014.9888538212319</v>
      </c>
      <c r="P53" s="77">
        <v>59.139999999999986</v>
      </c>
      <c r="Q53" s="77">
        <v>38.340000000000003</v>
      </c>
      <c r="R53" s="80">
        <v>38.999999999999993</v>
      </c>
      <c r="S53" s="80">
        <v>0</v>
      </c>
      <c r="T53" s="78">
        <f>SUMPRODUCT(LTA!F53:AJ53,LTA!F$101:AJ$101,LTA!F$103:AJ$103)</f>
        <v>328.43</v>
      </c>
      <c r="U53" s="78">
        <f>SUMPRODUCT(LTA!F53:AJ53,LTA!F$102:AJ$102,LTA!F$103:AJ$103)</f>
        <v>128.09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161.59</v>
      </c>
      <c r="Z53" s="75">
        <f>IEX!N53</f>
        <v>0</v>
      </c>
      <c r="AA53" s="117">
        <f>STOA!H53</f>
        <v>484.18999999999994</v>
      </c>
      <c r="AB53" s="117">
        <f>-STOA!N53</f>
        <v>0</v>
      </c>
      <c r="AC53">
        <f t="shared" si="0"/>
        <v>22.082818013434903</v>
      </c>
      <c r="AD53">
        <f t="shared" si="1"/>
        <v>2487.328319876895</v>
      </c>
      <c r="AE53">
        <f>'IDT-1'!B53</f>
        <v>97</v>
      </c>
      <c r="AF53" s="26"/>
      <c r="AG53">
        <f t="shared" si="2"/>
        <v>2534.328319876895</v>
      </c>
      <c r="AI53" s="75">
        <f>PXIL!H53</f>
        <v>0</v>
      </c>
      <c r="AJ53" s="75">
        <f>PXIL!N53</f>
        <v>0</v>
      </c>
      <c r="AK53" s="75">
        <f>RTM_IEX!H53</f>
        <v>26.12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48.38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9.6122840690978872</v>
      </c>
      <c r="F54">
        <f>GT_Spot!P54</f>
        <v>0</v>
      </c>
      <c r="G54">
        <f>PPCL_NG!P54</f>
        <v>17.54</v>
      </c>
      <c r="H54">
        <f>PPCL_Spot!P54</f>
        <v>60</v>
      </c>
      <c r="I54">
        <f>Bawana_NG!P54</f>
        <v>93.99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980.43372561734179</v>
      </c>
      <c r="P54" s="77">
        <v>59.139999999999986</v>
      </c>
      <c r="Q54" s="77">
        <v>38.340000000000003</v>
      </c>
      <c r="R54" s="80">
        <v>38.999999999999993</v>
      </c>
      <c r="S54" s="80">
        <v>0</v>
      </c>
      <c r="T54" s="78">
        <f>SUMPRODUCT(LTA!F54:AJ54,LTA!F$101:AJ$101,LTA!F$103:AJ$103)</f>
        <v>328.07</v>
      </c>
      <c r="U54" s="78">
        <f>SUMPRODUCT(LTA!F54:AJ54,LTA!F$102:AJ$102,LTA!F$103:AJ$103)</f>
        <v>129.85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64.819999999999993</v>
      </c>
      <c r="Z54" s="75">
        <f>IEX!N54</f>
        <v>0</v>
      </c>
      <c r="AA54" s="117">
        <f>STOA!H54</f>
        <v>580.25000000000011</v>
      </c>
      <c r="AB54" s="117">
        <f>-STOA!N54</f>
        <v>0</v>
      </c>
      <c r="AC54">
        <f t="shared" si="0"/>
        <v>21.759284885240668</v>
      </c>
      <c r="AD54">
        <f t="shared" si="1"/>
        <v>2450.8867248011989</v>
      </c>
      <c r="AE54">
        <f>'IDT-1'!B54</f>
        <v>114</v>
      </c>
      <c r="AF54" s="26"/>
      <c r="AG54">
        <f t="shared" si="2"/>
        <v>2514.8867248011989</v>
      </c>
      <c r="AI54" s="75">
        <f>PXIL!H54</f>
        <v>0</v>
      </c>
      <c r="AJ54" s="75">
        <f>PXIL!N54</f>
        <v>0</v>
      </c>
      <c r="AK54" s="75">
        <f>RTM_IEX!H54</f>
        <v>23.22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48.38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10.704459416105228</v>
      </c>
      <c r="F55">
        <f>GT_Spot!P55</f>
        <v>0</v>
      </c>
      <c r="G55">
        <f>PPCL_NG!P55</f>
        <v>17.54</v>
      </c>
      <c r="H55">
        <f>PPCL_Spot!P55</f>
        <v>60</v>
      </c>
      <c r="I55">
        <f>Bawana_NG!P55</f>
        <v>93.4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969.78810183611176</v>
      </c>
      <c r="P55" s="77">
        <v>59.139999999999986</v>
      </c>
      <c r="Q55" s="77">
        <v>38.340000000000003</v>
      </c>
      <c r="R55" s="80">
        <v>38.999999999999993</v>
      </c>
      <c r="S55" s="80">
        <v>0</v>
      </c>
      <c r="T55" s="78">
        <f>SUMPRODUCT(LTA!F55:AJ55,LTA!F$101:AJ$101,LTA!F$103:AJ$103)</f>
        <v>327.68</v>
      </c>
      <c r="U55" s="78">
        <f>SUMPRODUCT(LTA!F55:AJ55,LTA!F$102:AJ$102,LTA!F$103:AJ$103)</f>
        <v>145.31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64.83</v>
      </c>
      <c r="Z55" s="75">
        <f>IEX!N55</f>
        <v>0</v>
      </c>
      <c r="AA55" s="117">
        <f>STOA!H55</f>
        <v>580.25000000000011</v>
      </c>
      <c r="AB55" s="117">
        <f>-STOA!N55</f>
        <v>0</v>
      </c>
      <c r="AC55">
        <f t="shared" si="0"/>
        <v>21.76867053901951</v>
      </c>
      <c r="AD55">
        <f t="shared" si="1"/>
        <v>2451.9438907131971</v>
      </c>
      <c r="AE55">
        <f>'IDT-1'!B55</f>
        <v>106</v>
      </c>
      <c r="AF55" s="26"/>
      <c r="AG55">
        <f t="shared" si="2"/>
        <v>2507.9438907131971</v>
      </c>
      <c r="AI55" s="75">
        <f>PXIL!H55</f>
        <v>0</v>
      </c>
      <c r="AJ55" s="75">
        <f>PXIL!N55</f>
        <v>0</v>
      </c>
      <c r="AK55" s="75">
        <f>RTM_IEX!H55</f>
        <v>19.350000000000001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48.38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10.704459416105228</v>
      </c>
      <c r="F56">
        <f>GT_Spot!P56</f>
        <v>0</v>
      </c>
      <c r="G56">
        <f>PPCL_NG!P56</f>
        <v>17.54</v>
      </c>
      <c r="H56">
        <f>PPCL_Spot!P56</f>
        <v>60</v>
      </c>
      <c r="I56">
        <f>Bawana_NG!P56</f>
        <v>93.4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1006.2832545153907</v>
      </c>
      <c r="P56" s="77">
        <v>59.139999999999986</v>
      </c>
      <c r="Q56" s="77">
        <v>38.340000000000003</v>
      </c>
      <c r="R56" s="80">
        <v>38.999999999999993</v>
      </c>
      <c r="S56" s="80">
        <v>0</v>
      </c>
      <c r="T56" s="78">
        <f>SUMPRODUCT(LTA!F56:AJ56,LTA!F$101:AJ$101,LTA!F$103:AJ$103)</f>
        <v>326.93</v>
      </c>
      <c r="U56" s="78">
        <f>SUMPRODUCT(LTA!F56:AJ56,LTA!F$102:AJ$102,LTA!F$103:AJ$103)</f>
        <v>145.59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64.83</v>
      </c>
      <c r="Z56" s="75">
        <f>IEX!N56</f>
        <v>0</v>
      </c>
      <c r="AA56" s="117">
        <f>STOA!H56</f>
        <v>580.25000000000011</v>
      </c>
      <c r="AB56" s="117">
        <f>-STOA!N56</f>
        <v>0</v>
      </c>
      <c r="AC56">
        <f t="shared" si="0"/>
        <v>22.085691882597164</v>
      </c>
      <c r="AD56">
        <f t="shared" si="1"/>
        <v>2487.6520220488987</v>
      </c>
      <c r="AE56">
        <f>'IDT-1'!B56</f>
        <v>130</v>
      </c>
      <c r="AF56" s="26"/>
      <c r="AG56">
        <f t="shared" si="2"/>
        <v>2567.6520220488987</v>
      </c>
      <c r="AI56" s="75">
        <f>PXIL!H56</f>
        <v>0</v>
      </c>
      <c r="AJ56" s="75">
        <f>PXIL!N56</f>
        <v>0</v>
      </c>
      <c r="AK56" s="75">
        <f>RTM_IEX!H56</f>
        <v>19.350000000000001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48.38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10.704459416105228</v>
      </c>
      <c r="F57">
        <f>GT_Spot!P57</f>
        <v>0</v>
      </c>
      <c r="G57">
        <f>PPCL_NG!P57</f>
        <v>17.54</v>
      </c>
      <c r="H57">
        <f>PPCL_Spot!P57</f>
        <v>60</v>
      </c>
      <c r="I57">
        <f>Bawana_NG!P57</f>
        <v>93.99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1069.4535166618555</v>
      </c>
      <c r="P57" s="77">
        <v>59.139999999999986</v>
      </c>
      <c r="Q57" s="77">
        <v>38.340000000000003</v>
      </c>
      <c r="R57" s="80">
        <v>38.999999999999993</v>
      </c>
      <c r="S57" s="80">
        <v>0</v>
      </c>
      <c r="T57" s="78">
        <f>SUMPRODUCT(LTA!F57:AJ57,LTA!F$101:AJ$101,LTA!F$103:AJ$103)</f>
        <v>326.31</v>
      </c>
      <c r="U57" s="78">
        <f>SUMPRODUCT(LTA!F57:AJ57,LTA!F$102:AJ$102,LTA!F$103:AJ$103)</f>
        <v>146.16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677.01000000000022</v>
      </c>
      <c r="AB57" s="117">
        <f>-STOA!N57</f>
        <v>0</v>
      </c>
      <c r="AC57">
        <f t="shared" si="0"/>
        <v>22.750738954619226</v>
      </c>
      <c r="AD57">
        <f t="shared" si="1"/>
        <v>2550.5072371233418</v>
      </c>
      <c r="AE57">
        <f>'IDT-1'!B57</f>
        <v>138.56700000000001</v>
      </c>
      <c r="AF57" s="26"/>
      <c r="AG57">
        <f t="shared" si="2"/>
        <v>2639.0742371233418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</v>
      </c>
      <c r="AM57" s="75">
        <f>RTM_PXI!H57</f>
        <v>0</v>
      </c>
      <c r="AN57" s="75">
        <f>RTM_PXI!N57</f>
        <v>0</v>
      </c>
      <c r="AO57" s="192">
        <f>GDAM_IEX!H57</f>
        <v>41.61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10.704459416105228</v>
      </c>
      <c r="F58">
        <f>GT_Spot!P58</f>
        <v>0</v>
      </c>
      <c r="G58">
        <f>PPCL_NG!P58</f>
        <v>17.54</v>
      </c>
      <c r="H58">
        <f>PPCL_Spot!P58</f>
        <v>60</v>
      </c>
      <c r="I58">
        <f>Bawana_NG!P58</f>
        <v>93.99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1043.3297338389418</v>
      </c>
      <c r="P58" s="77">
        <v>59.139999999999986</v>
      </c>
      <c r="Q58" s="77">
        <v>38.340000000000003</v>
      </c>
      <c r="R58" s="80">
        <v>38.999999999999993</v>
      </c>
      <c r="S58" s="80">
        <v>0</v>
      </c>
      <c r="T58" s="78">
        <f>SUMPRODUCT(LTA!F58:AJ58,LTA!F$101:AJ$101,LTA!F$103:AJ$103)</f>
        <v>324.79000000000002</v>
      </c>
      <c r="U58" s="78">
        <f>SUMPRODUCT(LTA!F58:AJ58,LTA!F$102:AJ$102,LTA!F$103:AJ$103)</f>
        <v>148.71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107.41</v>
      </c>
      <c r="Z58" s="75">
        <f>IEX!N58</f>
        <v>0</v>
      </c>
      <c r="AA58" s="117">
        <f>STOA!H58</f>
        <v>677.01000000000022</v>
      </c>
      <c r="AB58" s="117">
        <f>-STOA!N58</f>
        <v>0</v>
      </c>
      <c r="AC58">
        <f t="shared" si="0"/>
        <v>23.68562583365491</v>
      </c>
      <c r="AD58">
        <f t="shared" si="1"/>
        <v>2621.6585674213925</v>
      </c>
      <c r="AE58">
        <f>'IDT-1'!B58</f>
        <v>66.332999999999998</v>
      </c>
      <c r="AF58" s="26"/>
      <c r="AG58">
        <f t="shared" si="2"/>
        <v>2637.9915674213926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-23</v>
      </c>
      <c r="AM58" s="75">
        <f>RTM_PXI!H58</f>
        <v>0</v>
      </c>
      <c r="AN58" s="75">
        <f>RTM_PXI!N58</f>
        <v>0</v>
      </c>
      <c r="AO58" s="192">
        <f>GDAM_IEX!H58</f>
        <v>48.38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10.704459416105228</v>
      </c>
      <c r="F59">
        <f>GT_Spot!P59</f>
        <v>0</v>
      </c>
      <c r="G59">
        <f>PPCL_NG!P59</f>
        <v>17.54</v>
      </c>
      <c r="H59">
        <f>PPCL_Spot!P59</f>
        <v>60</v>
      </c>
      <c r="I59">
        <f>Bawana_NG!P59</f>
        <v>92.42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1044.4603107928717</v>
      </c>
      <c r="P59" s="77">
        <v>59.139999999999986</v>
      </c>
      <c r="Q59" s="77">
        <v>38.340000000000003</v>
      </c>
      <c r="R59" s="80">
        <v>38.999999999999993</v>
      </c>
      <c r="S59" s="80">
        <v>0</v>
      </c>
      <c r="T59" s="78">
        <f>SUMPRODUCT(LTA!F59:AJ59,LTA!F$101:AJ$101,LTA!F$103:AJ$103)</f>
        <v>321.94</v>
      </c>
      <c r="U59" s="78">
        <f>SUMPRODUCT(LTA!F59:AJ59,LTA!F$102:AJ$102,LTA!F$103:AJ$103)</f>
        <v>148.67000000000002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86.12</v>
      </c>
      <c r="Z59" s="75">
        <f>IEX!N59</f>
        <v>0</v>
      </c>
      <c r="AA59" s="117">
        <f>STOA!H59</f>
        <v>773.7700000000001</v>
      </c>
      <c r="AB59" s="117">
        <f>-STOA!N59</f>
        <v>0</v>
      </c>
      <c r="AC59">
        <f t="shared" si="0"/>
        <v>23.903393977839002</v>
      </c>
      <c r="AD59">
        <f t="shared" si="1"/>
        <v>2692.3913762311381</v>
      </c>
      <c r="AE59">
        <f>'IDT-1'!B59</f>
        <v>16.652000000000001</v>
      </c>
      <c r="AF59" s="26"/>
      <c r="AG59">
        <f t="shared" si="2"/>
        <v>2709.0433762311382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24.19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10.704459416105228</v>
      </c>
      <c r="F60">
        <f>GT_Spot!P60</f>
        <v>0</v>
      </c>
      <c r="G60">
        <f>PPCL_NG!P60</f>
        <v>17.54</v>
      </c>
      <c r="H60">
        <f>PPCL_Spot!P60</f>
        <v>60</v>
      </c>
      <c r="I60">
        <f>Bawana_NG!P60</f>
        <v>92.42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1097.6544580319644</v>
      </c>
      <c r="P60" s="77">
        <v>59.139999999999986</v>
      </c>
      <c r="Q60" s="77">
        <v>38.340000000000003</v>
      </c>
      <c r="R60" s="80">
        <v>38.999999999999993</v>
      </c>
      <c r="S60" s="80">
        <v>0</v>
      </c>
      <c r="T60" s="78">
        <f>SUMPRODUCT(LTA!F60:AJ60,LTA!F$101:AJ$101,LTA!F$103:AJ$103)</f>
        <v>316.85000000000002</v>
      </c>
      <c r="U60" s="78">
        <f>SUMPRODUCT(LTA!F60:AJ60,LTA!F$102:AJ$102,LTA!F$103:AJ$103)</f>
        <v>149.19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128.69</v>
      </c>
      <c r="Z60" s="75">
        <f>IEX!N60</f>
        <v>0</v>
      </c>
      <c r="AA60" s="117">
        <f>STOA!H60</f>
        <v>773.7700000000001</v>
      </c>
      <c r="AB60" s="117">
        <f>-STOA!N60</f>
        <v>0</v>
      </c>
      <c r="AC60">
        <f t="shared" si="0"/>
        <v>24.705902473543016</v>
      </c>
      <c r="AD60">
        <f t="shared" si="1"/>
        <v>2782.7830149745268</v>
      </c>
      <c r="AE60">
        <f>'IDT-1'!B60</f>
        <v>0</v>
      </c>
      <c r="AF60" s="26"/>
      <c r="AG60">
        <f t="shared" si="2"/>
        <v>2782.7830149745268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24.19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10.364205298013246</v>
      </c>
      <c r="F61">
        <f>GT_Spot!P61</f>
        <v>0</v>
      </c>
      <c r="G61">
        <f>PPCL_NG!P61</f>
        <v>17.54</v>
      </c>
      <c r="H61">
        <f>PPCL_Spot!P61</f>
        <v>60</v>
      </c>
      <c r="I61">
        <f>Bawana_NG!P61</f>
        <v>92.42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1123.2615950445884</v>
      </c>
      <c r="P61" s="77">
        <v>59.139999999999986</v>
      </c>
      <c r="Q61" s="77">
        <v>38.340000000000003</v>
      </c>
      <c r="R61" s="80">
        <v>38.999999999999993</v>
      </c>
      <c r="S61" s="80">
        <v>0</v>
      </c>
      <c r="T61" s="78">
        <f>SUMPRODUCT(LTA!F61:AJ61,LTA!F$101:AJ$101,LTA!F$103:AJ$103)</f>
        <v>312.23</v>
      </c>
      <c r="U61" s="78">
        <f>SUMPRODUCT(LTA!F61:AJ61,LTA!F$102:AJ$102,LTA!F$103:AJ$103)</f>
        <v>149.39999999999998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187.71</v>
      </c>
      <c r="Z61" s="75">
        <f>IEX!N61</f>
        <v>0</v>
      </c>
      <c r="AA61" s="117">
        <f>STOA!H61</f>
        <v>771.87000000000012</v>
      </c>
      <c r="AB61" s="117">
        <f>-STOA!N61</f>
        <v>0</v>
      </c>
      <c r="AC61">
        <f t="shared" si="0"/>
        <v>25.596295976025388</v>
      </c>
      <c r="AD61">
        <f t="shared" si="1"/>
        <v>2836.8695043665762</v>
      </c>
      <c r="AE61">
        <f>'IDT-1'!B61</f>
        <v>0</v>
      </c>
      <c r="AF61" s="26"/>
      <c r="AG61">
        <f t="shared" si="2"/>
        <v>2836.8695043665762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</v>
      </c>
      <c r="AM61" s="75">
        <f>RTM_PXI!H61</f>
        <v>0</v>
      </c>
      <c r="AN61" s="75">
        <f>RTM_PXI!N61</f>
        <v>0</v>
      </c>
      <c r="AO61" s="192">
        <f>GDAM_IEX!H61</f>
        <v>24.19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10.364205298013246</v>
      </c>
      <c r="F62">
        <f>GT_Spot!P62</f>
        <v>0</v>
      </c>
      <c r="G62">
        <f>PPCL_NG!P62</f>
        <v>17.54</v>
      </c>
      <c r="H62">
        <f>PPCL_Spot!P62</f>
        <v>60</v>
      </c>
      <c r="I62">
        <f>Bawana_NG!P62</f>
        <v>92.42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1084.8678460841172</v>
      </c>
      <c r="P62" s="77">
        <v>59.139999999999986</v>
      </c>
      <c r="Q62" s="77">
        <v>38.340000000000003</v>
      </c>
      <c r="R62" s="80">
        <v>38.999999999999993</v>
      </c>
      <c r="S62" s="80">
        <v>0</v>
      </c>
      <c r="T62" s="78">
        <f>SUMPRODUCT(LTA!F62:AJ62,LTA!F$101:AJ$101,LTA!F$103:AJ$103)</f>
        <v>304.52000000000004</v>
      </c>
      <c r="U62" s="78">
        <f>SUMPRODUCT(LTA!F62:AJ62,LTA!F$102:AJ$102,LTA!F$103:AJ$103)</f>
        <v>149.63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46.44</v>
      </c>
      <c r="Z62" s="75">
        <f>IEX!N62</f>
        <v>0</v>
      </c>
      <c r="AA62" s="117">
        <f>STOA!H62</f>
        <v>963.48000000000025</v>
      </c>
      <c r="AB62" s="117">
        <f>-STOA!N62</f>
        <v>0</v>
      </c>
      <c r="AC62">
        <f t="shared" si="0"/>
        <v>25.431402052162753</v>
      </c>
      <c r="AD62">
        <f t="shared" si="1"/>
        <v>2864.5006493299679</v>
      </c>
      <c r="AE62">
        <f>'IDT-1'!B62</f>
        <v>0</v>
      </c>
      <c r="AF62" s="26"/>
      <c r="AG62">
        <f t="shared" si="2"/>
        <v>2864.5006493299679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24.19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10.364205298013246</v>
      </c>
      <c r="F63">
        <f>GT_Spot!P63</f>
        <v>0</v>
      </c>
      <c r="G63">
        <f>PPCL_NG!P63</f>
        <v>17.54</v>
      </c>
      <c r="H63">
        <f>PPCL_Spot!P63</f>
        <v>60</v>
      </c>
      <c r="I63">
        <f>Bawana_NG!P63</f>
        <v>92.42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1058.1569227431066</v>
      </c>
      <c r="P63" s="77">
        <v>59.139999999999986</v>
      </c>
      <c r="Q63" s="77">
        <v>38.340000000000003</v>
      </c>
      <c r="R63" s="80">
        <v>38.999999999999993</v>
      </c>
      <c r="S63" s="80">
        <v>0</v>
      </c>
      <c r="T63" s="78">
        <f>SUMPRODUCT(LTA!F63:AJ63,LTA!F$101:AJ$101,LTA!F$103:AJ$103)</f>
        <v>296.15999999999997</v>
      </c>
      <c r="U63" s="78">
        <f>SUMPRODUCT(LTA!F63:AJ63,LTA!F$102:AJ$102,LTA!F$103:AJ$103)</f>
        <v>149.56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30.96</v>
      </c>
      <c r="Z63" s="75">
        <f>IEX!N63</f>
        <v>0</v>
      </c>
      <c r="AA63" s="117">
        <f>STOA!H63</f>
        <v>1010.9400000000002</v>
      </c>
      <c r="AB63" s="117">
        <f>-STOA!N63</f>
        <v>0</v>
      </c>
      <c r="AC63">
        <f t="shared" si="0"/>
        <v>25.403585926761856</v>
      </c>
      <c r="AD63">
        <f t="shared" si="1"/>
        <v>2861.367542114358</v>
      </c>
      <c r="AE63">
        <f>'IDT-1'!B63</f>
        <v>0</v>
      </c>
      <c r="AF63" s="26"/>
      <c r="AG63">
        <f t="shared" si="2"/>
        <v>2861.367542114358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24.19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10.364205298013246</v>
      </c>
      <c r="F64">
        <f>GT_Spot!P64</f>
        <v>0</v>
      </c>
      <c r="G64">
        <f>PPCL_NG!P64</f>
        <v>17.54</v>
      </c>
      <c r="H64">
        <f>PPCL_Spot!P64</f>
        <v>60</v>
      </c>
      <c r="I64">
        <f>Bawana_NG!P64</f>
        <v>92.42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1089.1220881591107</v>
      </c>
      <c r="P64" s="77">
        <v>59.139999999999986</v>
      </c>
      <c r="Q64" s="77">
        <v>38.340000000000003</v>
      </c>
      <c r="R64" s="80">
        <v>38.999999999999993</v>
      </c>
      <c r="S64" s="80">
        <v>0</v>
      </c>
      <c r="T64" s="78">
        <f>SUMPRODUCT(LTA!F64:AJ64,LTA!F$101:AJ$101,LTA!F$103:AJ$103)</f>
        <v>264.06</v>
      </c>
      <c r="U64" s="78">
        <f>SUMPRODUCT(LTA!F64:AJ64,LTA!F$102:AJ$102,LTA!F$103:AJ$103)</f>
        <v>149.27000000000001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47.41</v>
      </c>
      <c r="Z64" s="75">
        <f>IEX!N64</f>
        <v>0</v>
      </c>
      <c r="AA64" s="117">
        <f>STOA!H64</f>
        <v>1008.3000000000002</v>
      </c>
      <c r="AB64" s="117">
        <f>-STOA!N64</f>
        <v>0</v>
      </c>
      <c r="AC64">
        <f t="shared" si="0"/>
        <v>25.512575382422693</v>
      </c>
      <c r="AD64">
        <f t="shared" si="1"/>
        <v>2873.6437180747012</v>
      </c>
      <c r="AE64">
        <f>'IDT-1'!B64</f>
        <v>0</v>
      </c>
      <c r="AF64" s="26"/>
      <c r="AG64">
        <f t="shared" si="2"/>
        <v>2873.6437180747012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24.19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10.364205298013246</v>
      </c>
      <c r="F65">
        <f>GT_Spot!P65</f>
        <v>0</v>
      </c>
      <c r="G65">
        <f>PPCL_NG!P65</f>
        <v>17.54</v>
      </c>
      <c r="H65">
        <f>PPCL_Spot!P65</f>
        <v>60</v>
      </c>
      <c r="I65">
        <f>Bawana_NG!P65</f>
        <v>98.490000000000023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1113.5885985453051</v>
      </c>
      <c r="P65" s="77">
        <v>59.139999999999986</v>
      </c>
      <c r="Q65" s="77">
        <v>38.340000000000003</v>
      </c>
      <c r="R65" s="80">
        <v>38.999999999999993</v>
      </c>
      <c r="S65" s="80">
        <v>0</v>
      </c>
      <c r="T65" s="78">
        <f>SUMPRODUCT(LTA!F65:AJ65,LTA!F$101:AJ$101,LTA!F$103:AJ$103)</f>
        <v>245.39</v>
      </c>
      <c r="U65" s="78">
        <f>SUMPRODUCT(LTA!F65:AJ65,LTA!F$102:AJ$102,LTA!F$103:AJ$103)</f>
        <v>148.59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66.760000000000005</v>
      </c>
      <c r="Z65" s="75">
        <f>IEX!N65</f>
        <v>0</v>
      </c>
      <c r="AA65" s="117">
        <f>STOA!H65</f>
        <v>1008.3300000000002</v>
      </c>
      <c r="AB65" s="117">
        <f>-STOA!N65</f>
        <v>0</v>
      </c>
      <c r="AC65">
        <f t="shared" si="0"/>
        <v>25.858208673821199</v>
      </c>
      <c r="AD65">
        <f t="shared" si="1"/>
        <v>2912.5745951694971</v>
      </c>
      <c r="AE65">
        <f>'IDT-1'!B65</f>
        <v>0</v>
      </c>
      <c r="AF65" s="26"/>
      <c r="AG65">
        <f t="shared" si="2"/>
        <v>2912.5745951694971</v>
      </c>
      <c r="AI65" s="75">
        <f>PXIL!H65</f>
        <v>0</v>
      </c>
      <c r="AJ65" s="75">
        <f>PXIL!N65</f>
        <v>0</v>
      </c>
      <c r="AK65" s="75">
        <f>RTM_IEX!H65</f>
        <v>8.7100000000000009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24.19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10.364205298013246</v>
      </c>
      <c r="F66">
        <f>GT_Spot!P66</f>
        <v>0</v>
      </c>
      <c r="G66">
        <f>PPCL_NG!P66</f>
        <v>17.54</v>
      </c>
      <c r="H66">
        <f>PPCL_Spot!P66</f>
        <v>60</v>
      </c>
      <c r="I66">
        <f>Bawana_NG!P66</f>
        <v>98.490000000000023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1059.4020328510826</v>
      </c>
      <c r="P66" s="77">
        <v>59.139999999999986</v>
      </c>
      <c r="Q66" s="77">
        <v>38.340000000000003</v>
      </c>
      <c r="R66" s="80">
        <v>38.999999999999993</v>
      </c>
      <c r="S66" s="80">
        <v>0</v>
      </c>
      <c r="T66" s="78">
        <f>SUMPRODUCT(LTA!F66:AJ66,LTA!F$101:AJ$101,LTA!F$103:AJ$103)</f>
        <v>225.97</v>
      </c>
      <c r="U66" s="78">
        <f>SUMPRODUCT(LTA!F66:AJ66,LTA!F$102:AJ$102,LTA!F$103:AJ$103)</f>
        <v>148.5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98.7</v>
      </c>
      <c r="Z66" s="75">
        <f>IEX!N66</f>
        <v>0</v>
      </c>
      <c r="AA66" s="117">
        <f>STOA!H66</f>
        <v>1007.1300000000002</v>
      </c>
      <c r="AB66" s="117">
        <f>-STOA!N66</f>
        <v>0</v>
      </c>
      <c r="AC66">
        <f t="shared" si="0"/>
        <v>25.471654895712049</v>
      </c>
      <c r="AD66">
        <f t="shared" si="1"/>
        <v>2869.034583253384</v>
      </c>
      <c r="AE66">
        <f>'IDT-1'!B66</f>
        <v>0</v>
      </c>
      <c r="AF66" s="26"/>
      <c r="AG66">
        <f t="shared" si="2"/>
        <v>2869.034583253384</v>
      </c>
      <c r="AI66" s="75">
        <f>PXIL!H66</f>
        <v>0</v>
      </c>
      <c r="AJ66" s="75">
        <f>PXIL!N66</f>
        <v>0</v>
      </c>
      <c r="AK66" s="75">
        <f>RTM_IEX!H66</f>
        <v>7.74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24.19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10.364205298013246</v>
      </c>
      <c r="F67">
        <f>GT_Spot!P67</f>
        <v>0</v>
      </c>
      <c r="G67">
        <f>PPCL_NG!P67</f>
        <v>17.54</v>
      </c>
      <c r="H67">
        <f>PPCL_Spot!P67</f>
        <v>60</v>
      </c>
      <c r="I67">
        <f>Bawana_NG!P67</f>
        <v>98.490000000000023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1050.179828697193</v>
      </c>
      <c r="P67" s="77">
        <v>59.139999999999986</v>
      </c>
      <c r="Q67" s="77">
        <v>38.340000000000003</v>
      </c>
      <c r="R67" s="80">
        <v>38.999999999999993</v>
      </c>
      <c r="S67" s="80">
        <v>0</v>
      </c>
      <c r="T67" s="78">
        <f>SUMPRODUCT(LTA!F67:AJ67,LTA!F$101:AJ$101,LTA!F$103:AJ$103)</f>
        <v>204.97</v>
      </c>
      <c r="U67" s="78">
        <f>SUMPRODUCT(LTA!F67:AJ67,LTA!F$102:AJ$102,LTA!F$103:AJ$103)</f>
        <v>148.83000000000001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104.5</v>
      </c>
      <c r="Z67" s="75">
        <f>IEX!N67</f>
        <v>0</v>
      </c>
      <c r="AA67" s="117">
        <f>STOA!H67</f>
        <v>1004.5900000000001</v>
      </c>
      <c r="AB67" s="117">
        <f>-STOA!N67</f>
        <v>0</v>
      </c>
      <c r="AC67">
        <f t="shared" si="0"/>
        <v>25.169179499157817</v>
      </c>
      <c r="AD67">
        <f t="shared" si="1"/>
        <v>2834.9648544960482</v>
      </c>
      <c r="AE67">
        <f>'IDT-1'!B67</f>
        <v>0</v>
      </c>
      <c r="AF67" s="26"/>
      <c r="AG67">
        <f t="shared" si="2"/>
        <v>2834.9648544960482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24.19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10.796320848525024</v>
      </c>
      <c r="F68">
        <f>GT_Spot!P68</f>
        <v>0</v>
      </c>
      <c r="G68">
        <f>PPCL_NG!P68</f>
        <v>17.54</v>
      </c>
      <c r="H68">
        <f>PPCL_Spot!P68</f>
        <v>60</v>
      </c>
      <c r="I68">
        <f>Bawana_NG!P68</f>
        <v>98.490000000000023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1043.4073829830975</v>
      </c>
      <c r="P68" s="77">
        <v>59.139999999999986</v>
      </c>
      <c r="Q68" s="77">
        <v>38.340000000000003</v>
      </c>
      <c r="R68" s="80">
        <v>38.999999999999993</v>
      </c>
      <c r="S68" s="80">
        <v>0</v>
      </c>
      <c r="T68" s="78">
        <f>SUMPRODUCT(LTA!F68:AJ68,LTA!F$101:AJ$101,LTA!F$103:AJ$103)</f>
        <v>171.94</v>
      </c>
      <c r="U68" s="78">
        <f>SUMPRODUCT(LTA!F68:AJ68,LTA!F$102:AJ$102,LTA!F$103:AJ$103)</f>
        <v>148.56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120.95</v>
      </c>
      <c r="Z68" s="75">
        <f>IEX!N68</f>
        <v>0</v>
      </c>
      <c r="AA68" s="117">
        <f>STOA!H68</f>
        <v>1002.7200000000001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24.948648593718282</v>
      </c>
      <c r="AD68">
        <f t="shared" ref="AD68:AD98" si="4">SUM(B68:AB68,AI68:AR68)-AC68</f>
        <v>2810.1250552379047</v>
      </c>
      <c r="AE68">
        <f>'IDT-1'!B68</f>
        <v>0</v>
      </c>
      <c r="AF68" s="26"/>
      <c r="AG68">
        <f t="shared" ref="AG68:AG98" si="5">SUM(AD68:AF68)+AT68</f>
        <v>2810.1250552379047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24.19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8.2309845242015154</v>
      </c>
      <c r="F69">
        <f>GT_Spot!P69</f>
        <v>0</v>
      </c>
      <c r="G69">
        <f>PPCL_NG!P69</f>
        <v>17.54</v>
      </c>
      <c r="H69">
        <f>PPCL_Spot!P69</f>
        <v>60</v>
      </c>
      <c r="I69">
        <f>Bawana_NG!P69</f>
        <v>98.490000000000023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996.13453328802564</v>
      </c>
      <c r="P69" s="77">
        <v>59.139999999999986</v>
      </c>
      <c r="Q69" s="77">
        <v>38.340000000000003</v>
      </c>
      <c r="R69" s="80">
        <v>33.11</v>
      </c>
      <c r="S69" s="80">
        <v>0</v>
      </c>
      <c r="T69" s="78">
        <f>SUMPRODUCT(LTA!F69:AJ69,LTA!F$101:AJ$101,LTA!F$103:AJ$103)</f>
        <v>148.45000000000002</v>
      </c>
      <c r="U69" s="78">
        <f>SUMPRODUCT(LTA!F69:AJ69,LTA!F$102:AJ$102,LTA!F$103:AJ$103)</f>
        <v>147.09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119.02</v>
      </c>
      <c r="Z69" s="75">
        <f>IEX!N69</f>
        <v>0</v>
      </c>
      <c r="AA69" s="117">
        <f>STOA!H69</f>
        <v>999.94000000000017</v>
      </c>
      <c r="AB69" s="117">
        <f>-STOA!N69</f>
        <v>0</v>
      </c>
      <c r="AC69">
        <f t="shared" si="3"/>
        <v>24.835760556747598</v>
      </c>
      <c r="AD69">
        <f t="shared" si="4"/>
        <v>2797.4097572554797</v>
      </c>
      <c r="AE69">
        <f>'IDT-1'!B69</f>
        <v>0</v>
      </c>
      <c r="AF69" s="26"/>
      <c r="AG69">
        <f t="shared" si="5"/>
        <v>2797.4097572554797</v>
      </c>
      <c r="AI69" s="75">
        <f>PXIL!H69</f>
        <v>0</v>
      </c>
      <c r="AJ69" s="75">
        <f>PXIL!N69</f>
        <v>0</v>
      </c>
      <c r="AK69" s="75">
        <f>RTM_IEX!H69</f>
        <v>72.569999999999993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24.19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10.796320848525024</v>
      </c>
      <c r="F70">
        <f>GT_Spot!P70</f>
        <v>0</v>
      </c>
      <c r="G70">
        <f>PPCL_NG!P70</f>
        <v>17.54</v>
      </c>
      <c r="H70">
        <f>PPCL_Spot!P70</f>
        <v>60</v>
      </c>
      <c r="I70">
        <f>Bawana_NG!P70</f>
        <v>98.490000000000023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970.97629703138136</v>
      </c>
      <c r="P70" s="77">
        <v>59.139999999999986</v>
      </c>
      <c r="Q70" s="77">
        <v>38.340000000000003</v>
      </c>
      <c r="R70" s="80">
        <v>28.27</v>
      </c>
      <c r="S70" s="80">
        <v>0</v>
      </c>
      <c r="T70" s="78">
        <f>SUMPRODUCT(LTA!F70:AJ70,LTA!F$101:AJ$101,LTA!F$103:AJ$103)</f>
        <v>128.78</v>
      </c>
      <c r="U70" s="78">
        <f>SUMPRODUCT(LTA!F70:AJ70,LTA!F$102:AJ$102,LTA!F$103:AJ$103)</f>
        <v>145.6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121.91</v>
      </c>
      <c r="Z70" s="75">
        <f>IEX!N70</f>
        <v>0</v>
      </c>
      <c r="AA70" s="117">
        <f>STOA!H70</f>
        <v>997.77000000000021</v>
      </c>
      <c r="AB70" s="117">
        <f>-STOA!N70</f>
        <v>0</v>
      </c>
      <c r="AC70">
        <f t="shared" si="3"/>
        <v>24.261183037343176</v>
      </c>
      <c r="AD70">
        <f t="shared" si="4"/>
        <v>2732.6914348425635</v>
      </c>
      <c r="AE70">
        <f>'IDT-1'!B70</f>
        <v>0</v>
      </c>
      <c r="AF70" s="26"/>
      <c r="AG70">
        <f t="shared" si="5"/>
        <v>2732.6914348425635</v>
      </c>
      <c r="AI70" s="75">
        <f>PXIL!H70</f>
        <v>0</v>
      </c>
      <c r="AJ70" s="75">
        <f>PXIL!N70</f>
        <v>0</v>
      </c>
      <c r="AK70" s="75">
        <f>RTM_IEX!H70</f>
        <v>55.15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24.19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10.796320848525024</v>
      </c>
      <c r="F71">
        <f>GT_Spot!P71</f>
        <v>0</v>
      </c>
      <c r="G71">
        <f>PPCL_NG!P71</f>
        <v>17.54</v>
      </c>
      <c r="H71">
        <f>PPCL_Spot!P71</f>
        <v>60</v>
      </c>
      <c r="I71">
        <f>Bawana_NG!P71</f>
        <v>91.21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943.73186250810534</v>
      </c>
      <c r="P71" s="77">
        <v>59.139999999999986</v>
      </c>
      <c r="Q71" s="77">
        <v>38.340000000000003</v>
      </c>
      <c r="R71" s="80">
        <v>24.404200378722674</v>
      </c>
      <c r="S71" s="80">
        <v>0</v>
      </c>
      <c r="T71" s="78">
        <f>SUMPRODUCT(LTA!F71:AJ71,LTA!F$101:AJ$101,LTA!F$103:AJ$103)</f>
        <v>105.87</v>
      </c>
      <c r="U71" s="78">
        <f>SUMPRODUCT(LTA!F71:AJ71,LTA!F$102:AJ$102,LTA!F$103:AJ$103)</f>
        <v>150.44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125.79</v>
      </c>
      <c r="Z71" s="75">
        <f>IEX!N71</f>
        <v>0</v>
      </c>
      <c r="AA71" s="117">
        <f>STOA!H71</f>
        <v>999.98000000000013</v>
      </c>
      <c r="AB71" s="117">
        <f>-STOA!N71</f>
        <v>0</v>
      </c>
      <c r="AC71">
        <f t="shared" si="3"/>
        <v>23.545564976871109</v>
      </c>
      <c r="AD71">
        <f t="shared" si="4"/>
        <v>2652.086818758482</v>
      </c>
      <c r="AE71">
        <f>'IDT-1'!B71</f>
        <v>0</v>
      </c>
      <c r="AF71" s="26"/>
      <c r="AG71">
        <f t="shared" si="5"/>
        <v>2652.086818758482</v>
      </c>
      <c r="AI71" s="75">
        <f>PXIL!H71</f>
        <v>0</v>
      </c>
      <c r="AJ71" s="75">
        <f>PXIL!N71</f>
        <v>0</v>
      </c>
      <c r="AK71" s="75">
        <f>RTM_IEX!H71</f>
        <v>48.39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10.796320848525024</v>
      </c>
      <c r="F72">
        <f>GT_Spot!P72</f>
        <v>0</v>
      </c>
      <c r="G72">
        <f>PPCL_NG!P72</f>
        <v>17.54</v>
      </c>
      <c r="H72">
        <f>PPCL_Spot!P72</f>
        <v>60</v>
      </c>
      <c r="I72">
        <f>Bawana_NG!P72</f>
        <v>91.21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968.88370810027629</v>
      </c>
      <c r="P72" s="77">
        <v>59.139999999999986</v>
      </c>
      <c r="Q72" s="77">
        <v>38.340000000000003</v>
      </c>
      <c r="R72" s="80">
        <v>22.299999999999997</v>
      </c>
      <c r="S72" s="80">
        <v>0</v>
      </c>
      <c r="T72" s="78">
        <f>SUMPRODUCT(LTA!F72:AJ72,LTA!F$101:AJ$101,LTA!F$103:AJ$103)</f>
        <v>82.45</v>
      </c>
      <c r="U72" s="78">
        <f>SUMPRODUCT(LTA!F72:AJ72,LTA!F$102:AJ$102,LTA!F$103:AJ$103)</f>
        <v>149.06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105.47</v>
      </c>
      <c r="Z72" s="75">
        <f>IEX!N72</f>
        <v>0</v>
      </c>
      <c r="AA72" s="117">
        <f>STOA!H72</f>
        <v>997.99000000000012</v>
      </c>
      <c r="AB72" s="117">
        <f>-STOA!N72</f>
        <v>0</v>
      </c>
      <c r="AC72">
        <f t="shared" si="3"/>
        <v>23.223024254749454</v>
      </c>
      <c r="AD72">
        <f t="shared" si="4"/>
        <v>2615.7570046940523</v>
      </c>
      <c r="AE72">
        <f>'IDT-1'!B72</f>
        <v>0</v>
      </c>
      <c r="AF72" s="26"/>
      <c r="AG72">
        <f t="shared" si="5"/>
        <v>2615.7570046940523</v>
      </c>
      <c r="AI72" s="75">
        <f>PXIL!H72</f>
        <v>0</v>
      </c>
      <c r="AJ72" s="75">
        <f>PXIL!N72</f>
        <v>0</v>
      </c>
      <c r="AK72" s="75">
        <f>RTM_IEX!H72</f>
        <v>35.799999999999997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10.796320848525024</v>
      </c>
      <c r="F73">
        <f>GT_Spot!P73</f>
        <v>0</v>
      </c>
      <c r="G73">
        <f>PPCL_NG!P73</f>
        <v>17.54</v>
      </c>
      <c r="H73">
        <f>PPCL_Spot!P73</f>
        <v>60</v>
      </c>
      <c r="I73">
        <f>Bawana_NG!P73</f>
        <v>91.21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997.91563459842439</v>
      </c>
      <c r="P73" s="77">
        <v>59.139999999999986</v>
      </c>
      <c r="Q73" s="77">
        <v>38.340000000000003</v>
      </c>
      <c r="R73" s="80">
        <v>18.19397421892069</v>
      </c>
      <c r="S73" s="80">
        <v>0</v>
      </c>
      <c r="T73" s="78">
        <f>SUMPRODUCT(LTA!F73:AJ73,LTA!F$101:AJ$101,LTA!F$103:AJ$103)</f>
        <v>60.65</v>
      </c>
      <c r="U73" s="78">
        <f>SUMPRODUCT(LTA!F73:AJ73,LTA!F$102:AJ$102,LTA!F$103:AJ$103)</f>
        <v>148.27000000000001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84.18</v>
      </c>
      <c r="Z73" s="75">
        <f>IEX!N73</f>
        <v>0</v>
      </c>
      <c r="AA73" s="117">
        <f>STOA!H73</f>
        <v>995.63000000000011</v>
      </c>
      <c r="AB73" s="117">
        <f>-STOA!N73</f>
        <v>0</v>
      </c>
      <c r="AC73">
        <f t="shared" si="3"/>
        <v>23.395157872746502</v>
      </c>
      <c r="AD73">
        <f t="shared" si="4"/>
        <v>2482.4707717931237</v>
      </c>
      <c r="AE73">
        <f>'IDT-1'!B73</f>
        <v>0</v>
      </c>
      <c r="AF73" s="26"/>
      <c r="AG73">
        <f t="shared" si="5"/>
        <v>2482.4707717931237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11.146981374438022</v>
      </c>
      <c r="F74">
        <f>GT_Spot!P74</f>
        <v>0</v>
      </c>
      <c r="G74">
        <f>PPCL_NG!P74</f>
        <v>17.54</v>
      </c>
      <c r="H74">
        <f>PPCL_Spot!P74</f>
        <v>60</v>
      </c>
      <c r="I74">
        <f>Bawana_NG!P74</f>
        <v>91.21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943.06713203998152</v>
      </c>
      <c r="P74" s="77">
        <v>59.139999999999986</v>
      </c>
      <c r="Q74" s="77">
        <v>38.340000000000003</v>
      </c>
      <c r="R74" s="80">
        <v>10.220000000000001</v>
      </c>
      <c r="S74" s="80">
        <v>0</v>
      </c>
      <c r="T74" s="78">
        <f>SUMPRODUCT(LTA!F74:AJ74,LTA!F$101:AJ$101,LTA!F$103:AJ$103)</f>
        <v>40.74</v>
      </c>
      <c r="U74" s="78">
        <f>SUMPRODUCT(LTA!F74:AJ74,LTA!F$102:AJ$102,LTA!F$103:AJ$103)</f>
        <v>155.32999999999998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50.32</v>
      </c>
      <c r="Z74" s="75">
        <f>IEX!N74</f>
        <v>0</v>
      </c>
      <c r="AA74" s="117">
        <f>STOA!H74</f>
        <v>993.44</v>
      </c>
      <c r="AB74" s="117">
        <f>-STOA!N74</f>
        <v>0</v>
      </c>
      <c r="AC74">
        <f t="shared" si="3"/>
        <v>21.740348198046892</v>
      </c>
      <c r="AD74">
        <f t="shared" si="4"/>
        <v>2448.7537652163724</v>
      </c>
      <c r="AE74">
        <f>'IDT-1'!B74</f>
        <v>0</v>
      </c>
      <c r="AF74" s="26"/>
      <c r="AG74">
        <f t="shared" si="5"/>
        <v>2448.7537652163724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11.253821451509314</v>
      </c>
      <c r="F75">
        <f>GT_Spot!P75</f>
        <v>0</v>
      </c>
      <c r="G75">
        <f>PPCL_NG!P75</f>
        <v>17.54</v>
      </c>
      <c r="H75">
        <f>PPCL_Spot!P75</f>
        <v>60</v>
      </c>
      <c r="I75">
        <f>Bawana_NG!P75</f>
        <v>91.21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957.95358789151362</v>
      </c>
      <c r="P75" s="77">
        <v>59.139999999999986</v>
      </c>
      <c r="Q75" s="77">
        <v>38.340000000000003</v>
      </c>
      <c r="R75" s="80">
        <v>0</v>
      </c>
      <c r="S75" s="80">
        <v>0</v>
      </c>
      <c r="T75" s="78">
        <f>SUMPRODUCT(LTA!F75:AJ75,LTA!F$101:AJ$101,LTA!F$103:AJ$103)</f>
        <v>29.79</v>
      </c>
      <c r="U75" s="78">
        <f>SUMPRODUCT(LTA!F75:AJ75,LTA!F$102:AJ$102,LTA!F$103:AJ$103)</f>
        <v>154.62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151.91999999999999</v>
      </c>
      <c r="Z75" s="75">
        <f>IEX!N75</f>
        <v>0</v>
      </c>
      <c r="AA75" s="117">
        <f>STOA!H75</f>
        <v>847.7600000000001</v>
      </c>
      <c r="AB75" s="117">
        <f>-STOA!N75</f>
        <v>0</v>
      </c>
      <c r="AC75">
        <f t="shared" si="3"/>
        <v>21.932569202218602</v>
      </c>
      <c r="AD75">
        <f t="shared" si="4"/>
        <v>2470.4048401408045</v>
      </c>
      <c r="AE75">
        <f>'IDT-1'!B75</f>
        <v>11.183999999999999</v>
      </c>
      <c r="AF75" s="26"/>
      <c r="AG75">
        <f t="shared" si="5"/>
        <v>2481.5888401408047</v>
      </c>
      <c r="AI75" s="75">
        <f>PXIL!H75</f>
        <v>0</v>
      </c>
      <c r="AJ75" s="75">
        <f>PXIL!N75</f>
        <v>0</v>
      </c>
      <c r="AK75" s="75">
        <f>RTM_IEX!H75</f>
        <v>72.81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11.253821451509314</v>
      </c>
      <c r="F76">
        <f>GT_Spot!P76</f>
        <v>0</v>
      </c>
      <c r="G76">
        <f>PPCL_NG!P76</f>
        <v>17.54</v>
      </c>
      <c r="H76">
        <f>PPCL_Spot!P76</f>
        <v>60</v>
      </c>
      <c r="I76">
        <f>Bawana_NG!P76</f>
        <v>91.21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989.83340970321274</v>
      </c>
      <c r="P76" s="77">
        <v>59.139999999999986</v>
      </c>
      <c r="Q76" s="77">
        <v>38.340000000000003</v>
      </c>
      <c r="R76" s="80">
        <v>0</v>
      </c>
      <c r="S76" s="80">
        <v>0</v>
      </c>
      <c r="T76" s="78">
        <f>SUMPRODUCT(LTA!F76:AJ76,LTA!F$101:AJ$101,LTA!F$103:AJ$103)</f>
        <v>20.61</v>
      </c>
      <c r="U76" s="78">
        <f>SUMPRODUCT(LTA!F76:AJ76,LTA!F$102:AJ$102,LTA!F$103:AJ$103)</f>
        <v>147.49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93.86</v>
      </c>
      <c r="Z76" s="75">
        <f>IEX!N76</f>
        <v>0</v>
      </c>
      <c r="AA76" s="117">
        <f>STOA!H76</f>
        <v>845.98000000000013</v>
      </c>
      <c r="AB76" s="117">
        <f>-STOA!N76</f>
        <v>0</v>
      </c>
      <c r="AC76">
        <f t="shared" si="3"/>
        <v>21.222847634161553</v>
      </c>
      <c r="AD76">
        <f t="shared" si="4"/>
        <v>2390.4643835205602</v>
      </c>
      <c r="AE76">
        <f>'IDT-1'!B76</f>
        <v>25.334</v>
      </c>
      <c r="AF76" s="26"/>
      <c r="AG76">
        <f t="shared" si="5"/>
        <v>2415.79838352056</v>
      </c>
      <c r="AI76" s="75">
        <f>PXIL!H76</f>
        <v>0</v>
      </c>
      <c r="AJ76" s="75">
        <f>PXIL!N76</f>
        <v>0</v>
      </c>
      <c r="AK76" s="75">
        <f>RTM_IEX!H76</f>
        <v>36.43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11.253821451509314</v>
      </c>
      <c r="F77">
        <f>GT_Spot!P77</f>
        <v>0</v>
      </c>
      <c r="G77">
        <f>PPCL_NG!P77</f>
        <v>17.54</v>
      </c>
      <c r="H77">
        <f>PPCL_Spot!P77</f>
        <v>60</v>
      </c>
      <c r="I77">
        <f>Bawana_NG!P77</f>
        <v>91.21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1025.9710700985504</v>
      </c>
      <c r="P77" s="77">
        <v>59.139999999999986</v>
      </c>
      <c r="Q77" s="77">
        <v>38.340000000000003</v>
      </c>
      <c r="R77" s="80">
        <v>0</v>
      </c>
      <c r="S77" s="80">
        <v>0</v>
      </c>
      <c r="T77" s="78">
        <f>SUMPRODUCT(LTA!F77:AJ77,LTA!F$101:AJ$101,LTA!F$103:AJ$103)</f>
        <v>13.190000000000001</v>
      </c>
      <c r="U77" s="78">
        <f>SUMPRODUCT(LTA!F77:AJ77,LTA!F$102:AJ$102,LTA!F$103:AJ$103)</f>
        <v>144.07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98.7</v>
      </c>
      <c r="Z77" s="75">
        <f>IEX!N77</f>
        <v>0</v>
      </c>
      <c r="AA77" s="117">
        <f>STOA!H77</f>
        <v>796.12</v>
      </c>
      <c r="AB77" s="117">
        <f>-STOA!N77</f>
        <v>0</v>
      </c>
      <c r="AC77">
        <f t="shared" si="3"/>
        <v>21.279323045640531</v>
      </c>
      <c r="AD77">
        <f t="shared" si="4"/>
        <v>2396.8255685044196</v>
      </c>
      <c r="AE77">
        <f>'IDT-1'!B77</f>
        <v>32.143000000000001</v>
      </c>
      <c r="AF77" s="26"/>
      <c r="AG77">
        <f t="shared" si="5"/>
        <v>2428.9685685044196</v>
      </c>
      <c r="AI77" s="75">
        <f>PXIL!H77</f>
        <v>0</v>
      </c>
      <c r="AJ77" s="75">
        <f>PXIL!N77</f>
        <v>0</v>
      </c>
      <c r="AK77" s="75">
        <f>RTM_IEX!H77</f>
        <v>62.57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11.610958904109591</v>
      </c>
      <c r="F78">
        <f>GT_Spot!P78</f>
        <v>0</v>
      </c>
      <c r="G78">
        <f>PPCL_NG!P78</f>
        <v>17.54</v>
      </c>
      <c r="H78">
        <f>PPCL_Spot!P78</f>
        <v>60</v>
      </c>
      <c r="I78">
        <f>Bawana_NG!P78</f>
        <v>91.21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1007.3262618373781</v>
      </c>
      <c r="P78" s="77">
        <v>59.139999999999986</v>
      </c>
      <c r="Q78" s="77">
        <v>38.340000000000003</v>
      </c>
      <c r="R78" s="80">
        <v>0</v>
      </c>
      <c r="S78" s="80">
        <v>0</v>
      </c>
      <c r="T78" s="78">
        <f>SUMPRODUCT(LTA!F78:AJ78,LTA!F$101:AJ$101,LTA!F$103:AJ$103)</f>
        <v>6.9700000000000006</v>
      </c>
      <c r="U78" s="78">
        <f>SUMPRODUCT(LTA!F78:AJ78,LTA!F$102:AJ$102,LTA!F$103:AJ$103)</f>
        <v>143.84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68.7</v>
      </c>
      <c r="Z78" s="75">
        <f>IEX!N78</f>
        <v>0</v>
      </c>
      <c r="AA78" s="117">
        <f>STOA!H78</f>
        <v>795.18000000000006</v>
      </c>
      <c r="AB78" s="117">
        <f>-STOA!N78</f>
        <v>0</v>
      </c>
      <c r="AC78">
        <f t="shared" si="3"/>
        <v>20.758207542525088</v>
      </c>
      <c r="AD78">
        <f t="shared" si="4"/>
        <v>2338.1290131989622</v>
      </c>
      <c r="AE78">
        <f>'IDT-1'!B78</f>
        <v>38.093000000000004</v>
      </c>
      <c r="AF78" s="26"/>
      <c r="AG78">
        <f t="shared" si="5"/>
        <v>2376.222013198962</v>
      </c>
      <c r="AI78" s="75">
        <f>PXIL!H78</f>
        <v>0</v>
      </c>
      <c r="AJ78" s="75">
        <f>PXIL!N78</f>
        <v>0</v>
      </c>
      <c r="AK78" s="75">
        <f>RTM_IEX!H78</f>
        <v>59.03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11.610958904109591</v>
      </c>
      <c r="F79">
        <f>GT_Spot!P79</f>
        <v>0</v>
      </c>
      <c r="G79">
        <f>PPCL_NG!P79</f>
        <v>17.54</v>
      </c>
      <c r="H79">
        <f>PPCL_Spot!P79</f>
        <v>60</v>
      </c>
      <c r="I79">
        <f>Bawana_NG!P79</f>
        <v>92.139999999999986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1072.8612170575027</v>
      </c>
      <c r="P79" s="77">
        <v>59.139999999999986</v>
      </c>
      <c r="Q79" s="77">
        <v>38.340000000000003</v>
      </c>
      <c r="R79" s="80">
        <v>0</v>
      </c>
      <c r="S79" s="80">
        <v>0</v>
      </c>
      <c r="T79" s="78">
        <f>SUMPRODUCT(LTA!F79:AJ79,LTA!F$101:AJ$101,LTA!F$103:AJ$103)</f>
        <v>2.8600000000000003</v>
      </c>
      <c r="U79" s="78">
        <f>SUMPRODUCT(LTA!F79:AJ79,LTA!F$102:AJ$102,LTA!F$103:AJ$103)</f>
        <v>140.94999999999999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77.41</v>
      </c>
      <c r="Z79" s="75">
        <f>IEX!N79</f>
        <v>0</v>
      </c>
      <c r="AA79" s="117">
        <f>STOA!H79</f>
        <v>774.00000000000011</v>
      </c>
      <c r="AB79" s="117">
        <f>-STOA!N79</f>
        <v>0</v>
      </c>
      <c r="AC79">
        <f t="shared" si="3"/>
        <v>20.87361914846219</v>
      </c>
      <c r="AD79">
        <f t="shared" si="4"/>
        <v>2351.1285568131502</v>
      </c>
      <c r="AE79">
        <f>'IDT-1'!B79</f>
        <v>50.055999999999997</v>
      </c>
      <c r="AF79" s="26"/>
      <c r="AG79">
        <f t="shared" si="5"/>
        <v>2401.1845568131503</v>
      </c>
      <c r="AI79" s="75">
        <f>PXIL!H79</f>
        <v>0</v>
      </c>
      <c r="AJ79" s="75">
        <f>PXIL!N79</f>
        <v>0</v>
      </c>
      <c r="AK79" s="75">
        <f>RTM_IEX!H79</f>
        <v>25.15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11.610958904109591</v>
      </c>
      <c r="F80">
        <f>GT_Spot!P80</f>
        <v>0</v>
      </c>
      <c r="G80">
        <f>PPCL_NG!P80</f>
        <v>17.54</v>
      </c>
      <c r="H80">
        <f>PPCL_Spot!P80</f>
        <v>60</v>
      </c>
      <c r="I80">
        <f>Bawana_NG!P80</f>
        <v>92.139999999999986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1116.1827875748586</v>
      </c>
      <c r="P80" s="77">
        <v>59.139999999999986</v>
      </c>
      <c r="Q80" s="77">
        <v>38.340000000000003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142.03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70.64</v>
      </c>
      <c r="Z80" s="75">
        <f>IEX!N80</f>
        <v>0</v>
      </c>
      <c r="AA80" s="117">
        <f>STOA!H80</f>
        <v>773.28000000000009</v>
      </c>
      <c r="AB80" s="117">
        <f>-STOA!N80</f>
        <v>0</v>
      </c>
      <c r="AC80">
        <f t="shared" si="3"/>
        <v>20.996343606625896</v>
      </c>
      <c r="AD80">
        <f t="shared" si="4"/>
        <v>2354.9074028723421</v>
      </c>
      <c r="AE80">
        <f>'IDT-1'!B80</f>
        <v>63.982999999999997</v>
      </c>
      <c r="AF80" s="26"/>
      <c r="AG80">
        <f t="shared" si="5"/>
        <v>2418.8904028723423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11.610958904109591</v>
      </c>
      <c r="F81">
        <f>GT_Spot!P81</f>
        <v>0</v>
      </c>
      <c r="G81">
        <f>PPCL_NG!P81</f>
        <v>17.54</v>
      </c>
      <c r="H81">
        <f>PPCL_Spot!P81</f>
        <v>60</v>
      </c>
      <c r="I81">
        <f>Bawana_NG!P81</f>
        <v>92.139999999999986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1205.4799967196664</v>
      </c>
      <c r="P81" s="77">
        <v>59.139999999999986</v>
      </c>
      <c r="Q81" s="77">
        <v>38.340000000000003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140.37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113.2</v>
      </c>
      <c r="Z81" s="75">
        <f>IEX!N81</f>
        <v>0</v>
      </c>
      <c r="AA81" s="117">
        <f>STOA!H81</f>
        <v>773.28000000000009</v>
      </c>
      <c r="AB81" s="117">
        <f>-STOA!N81</f>
        <v>0</v>
      </c>
      <c r="AC81">
        <f t="shared" si="3"/>
        <v>23.63360447082902</v>
      </c>
      <c r="AD81">
        <f t="shared" si="4"/>
        <v>2314.4673511529468</v>
      </c>
      <c r="AE81">
        <f>'IDT-1'!B81</f>
        <v>61.063000000000002</v>
      </c>
      <c r="AF81" s="26"/>
      <c r="AG81">
        <f t="shared" si="5"/>
        <v>2375.5303511529469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11.610958904109591</v>
      </c>
      <c r="F82">
        <f>GT_Spot!P82</f>
        <v>0</v>
      </c>
      <c r="G82">
        <f>PPCL_NG!P82</f>
        <v>17.54</v>
      </c>
      <c r="H82">
        <f>PPCL_Spot!P82</f>
        <v>60</v>
      </c>
      <c r="I82">
        <f>Bawana_NG!P82</f>
        <v>92.139999999999986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1205.4799967196664</v>
      </c>
      <c r="P82" s="77">
        <v>59.139999999999986</v>
      </c>
      <c r="Q82" s="77">
        <v>38.340000000000003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138.69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158.69</v>
      </c>
      <c r="Z82" s="75">
        <f>IEX!N82</f>
        <v>0</v>
      </c>
      <c r="AA82" s="117">
        <f>STOA!H82</f>
        <v>773.28000000000009</v>
      </c>
      <c r="AB82" s="117">
        <f>-STOA!N82</f>
        <v>0</v>
      </c>
      <c r="AC82">
        <f t="shared" si="3"/>
        <v>23.992498088262437</v>
      </c>
      <c r="AD82">
        <f t="shared" si="4"/>
        <v>2360.9184575355134</v>
      </c>
      <c r="AE82">
        <f>'IDT-1'!B82</f>
        <v>55.912999999999997</v>
      </c>
      <c r="AF82" s="26"/>
      <c r="AG82">
        <f t="shared" si="5"/>
        <v>2416.8314575355134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-170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11.971713508612872</v>
      </c>
      <c r="F83">
        <f>GT_Spot!P83</f>
        <v>0</v>
      </c>
      <c r="G83">
        <f>PPCL_NG!P83</f>
        <v>17.54</v>
      </c>
      <c r="H83">
        <f>PPCL_Spot!P83</f>
        <v>60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1207.6575424140665</v>
      </c>
      <c r="P83" s="77">
        <v>59.139999999999986</v>
      </c>
      <c r="Q83" s="77">
        <v>38.340000000000003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136.86000000000001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126.76</v>
      </c>
      <c r="Z83" s="75">
        <f>IEX!N83</f>
        <v>0</v>
      </c>
      <c r="AA83" s="117">
        <f>STOA!H83</f>
        <v>833.19</v>
      </c>
      <c r="AB83" s="117">
        <f>-STOA!N83</f>
        <v>0</v>
      </c>
      <c r="AC83">
        <f t="shared" si="3"/>
        <v>24.326980151070341</v>
      </c>
      <c r="AD83">
        <f t="shared" si="4"/>
        <v>2382.5222757716083</v>
      </c>
      <c r="AE83">
        <f>'IDT-1'!B83</f>
        <v>56.302999999999997</v>
      </c>
      <c r="AF83" s="26"/>
      <c r="AG83">
        <f t="shared" si="5"/>
        <v>2438.8252757716082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11.610958904109591</v>
      </c>
      <c r="F84">
        <f>GT_Spot!P84</f>
        <v>0</v>
      </c>
      <c r="G84">
        <f>PPCL_NG!P84</f>
        <v>17.54</v>
      </c>
      <c r="H84">
        <f>PPCL_Spot!P84</f>
        <v>60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1205.4799967196664</v>
      </c>
      <c r="P84" s="77">
        <v>59.139999999999986</v>
      </c>
      <c r="Q84" s="77">
        <v>38.340000000000003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138.12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171.27</v>
      </c>
      <c r="Z84" s="75">
        <f>IEX!N84</f>
        <v>0</v>
      </c>
      <c r="AA84" s="117">
        <f>STOA!H84</f>
        <v>833.19</v>
      </c>
      <c r="AB84" s="117">
        <f>-STOA!N84</f>
        <v>0</v>
      </c>
      <c r="AC84">
        <f t="shared" si="3"/>
        <v>24.636394088262435</v>
      </c>
      <c r="AD84">
        <f t="shared" si="4"/>
        <v>2433.4445615355135</v>
      </c>
      <c r="AE84">
        <f>'IDT-1'!B84</f>
        <v>52.433</v>
      </c>
      <c r="AF84" s="26"/>
      <c r="AG84">
        <f t="shared" si="5"/>
        <v>2485.8775615355135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12.472778297474274</v>
      </c>
      <c r="F85">
        <f>GT_Spot!P85</f>
        <v>0</v>
      </c>
      <c r="G85">
        <f>PPCL_NG!P85</f>
        <v>17.54</v>
      </c>
      <c r="H85">
        <f>PPCL_Spot!P85</f>
        <v>60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1205.2078033980665</v>
      </c>
      <c r="P85" s="77">
        <v>59.139999999999986</v>
      </c>
      <c r="Q85" s="77">
        <v>38.340000000000003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136.16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212.87</v>
      </c>
      <c r="Z85" s="75">
        <f>IEX!N85</f>
        <v>0</v>
      </c>
      <c r="AA85" s="117">
        <f>STOA!H85</f>
        <v>833.19</v>
      </c>
      <c r="AB85" s="117">
        <f>-STOA!N85</f>
        <v>0</v>
      </c>
      <c r="AC85">
        <f t="shared" si="3"/>
        <v>26.695015281955463</v>
      </c>
      <c r="AD85">
        <f t="shared" si="4"/>
        <v>2279.6155664135854</v>
      </c>
      <c r="AE85">
        <f>'IDT-1'!B85</f>
        <v>51.183</v>
      </c>
      <c r="AF85" s="26"/>
      <c r="AG85">
        <f t="shared" si="5"/>
        <v>2330.7985664135854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-362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12.472778297474274</v>
      </c>
      <c r="F86">
        <f>GT_Spot!P86</f>
        <v>0</v>
      </c>
      <c r="G86">
        <f>PPCL_NG!P86</f>
        <v>17.54</v>
      </c>
      <c r="H86">
        <f>PPCL_Spot!P86</f>
        <v>60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1187.3552422044665</v>
      </c>
      <c r="P86" s="77">
        <v>59.139999999999986</v>
      </c>
      <c r="Q86" s="77">
        <v>38.340000000000003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137.85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298.02999999999997</v>
      </c>
      <c r="Z86" s="75">
        <f>IEX!N86</f>
        <v>0</v>
      </c>
      <c r="AA86" s="117">
        <f>STOA!H86</f>
        <v>833.19</v>
      </c>
      <c r="AB86" s="117">
        <f>-STOA!N86</f>
        <v>0</v>
      </c>
      <c r="AC86">
        <f t="shared" si="3"/>
        <v>27.000336407697144</v>
      </c>
      <c r="AD86">
        <f t="shared" si="4"/>
        <v>2382.3076840942435</v>
      </c>
      <c r="AE86">
        <f>'IDT-1'!B86</f>
        <v>26.353000000000002</v>
      </c>
      <c r="AF86" s="26"/>
      <c r="AG86">
        <f t="shared" si="5"/>
        <v>2408.6606840942436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-328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12.472778297474274</v>
      </c>
      <c r="F87">
        <f>GT_Spot!P87</f>
        <v>0</v>
      </c>
      <c r="G87">
        <f>PPCL_NG!P87</f>
        <v>17.54</v>
      </c>
      <c r="H87">
        <f>PPCL_Spot!P87</f>
        <v>60</v>
      </c>
      <c r="I87">
        <f>Bawana_NG!P87</f>
        <v>94.010000000000019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1169.7898261194255</v>
      </c>
      <c r="P87" s="77">
        <v>59.139999999999986</v>
      </c>
      <c r="Q87" s="77">
        <v>38.340000000000003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137.57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232.23</v>
      </c>
      <c r="Z87" s="75">
        <f>IEX!N87</f>
        <v>0</v>
      </c>
      <c r="AA87" s="117">
        <f>STOA!H87</f>
        <v>966.4799999999999</v>
      </c>
      <c r="AB87" s="117">
        <f>-STOA!N87</f>
        <v>0</v>
      </c>
      <c r="AC87">
        <f t="shared" si="3"/>
        <v>28.170671202968798</v>
      </c>
      <c r="AD87">
        <f t="shared" si="4"/>
        <v>2349.401933213931</v>
      </c>
      <c r="AE87">
        <f>'IDT-1'!B87</f>
        <v>13.891</v>
      </c>
      <c r="AF87" s="26"/>
      <c r="AG87">
        <f t="shared" si="5"/>
        <v>2363.2929332139311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12.472778297474274</v>
      </c>
      <c r="F88">
        <f>GT_Spot!P88</f>
        <v>0</v>
      </c>
      <c r="G88">
        <f>PPCL_NG!P88</f>
        <v>17.54</v>
      </c>
      <c r="H88">
        <f>PPCL_Spot!P88</f>
        <v>60</v>
      </c>
      <c r="I88">
        <f>Bawana_NG!P88</f>
        <v>94.010000000000019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1169.7898261194255</v>
      </c>
      <c r="P88" s="77">
        <v>59.139999999999986</v>
      </c>
      <c r="Q88" s="77">
        <v>38.340000000000003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135.34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293.18</v>
      </c>
      <c r="Z88" s="75">
        <f>IEX!N88</f>
        <v>0</v>
      </c>
      <c r="AA88" s="117">
        <f>STOA!H88</f>
        <v>966.4799999999999</v>
      </c>
      <c r="AB88" s="117">
        <f>-STOA!N88</f>
        <v>0</v>
      </c>
      <c r="AC88">
        <f t="shared" si="3"/>
        <v>28.598625927746845</v>
      </c>
      <c r="AD88">
        <f t="shared" si="4"/>
        <v>2417.6939784891524</v>
      </c>
      <c r="AE88">
        <f>'IDT-1'!B88</f>
        <v>0</v>
      </c>
      <c r="AF88" s="26"/>
      <c r="AG88">
        <f t="shared" si="5"/>
        <v>2417.6939784891524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-400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8.8560643564356436</v>
      </c>
      <c r="F89">
        <f>GT_Spot!P89</f>
        <v>0</v>
      </c>
      <c r="G89">
        <f>PPCL_NG!P89</f>
        <v>17.54</v>
      </c>
      <c r="H89">
        <f>PPCL_Spot!P89</f>
        <v>60</v>
      </c>
      <c r="I89">
        <f>Bawana_NG!P89</f>
        <v>94.010000000000019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1172.2395651354254</v>
      </c>
      <c r="P89" s="77">
        <v>59.139999999999986</v>
      </c>
      <c r="Q89" s="77">
        <v>38.340000000000003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134.9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244.81</v>
      </c>
      <c r="Z89" s="75">
        <f>IEX!N89</f>
        <v>0</v>
      </c>
      <c r="AA89" s="117">
        <f>STOA!H89</f>
        <v>1063.24</v>
      </c>
      <c r="AB89" s="117">
        <f>-STOA!N89</f>
        <v>0</v>
      </c>
      <c r="AC89">
        <f t="shared" si="3"/>
        <v>28.743972722740647</v>
      </c>
      <c r="AD89">
        <f t="shared" si="4"/>
        <v>2494.3316567691204</v>
      </c>
      <c r="AE89">
        <f>'IDT-1'!B89</f>
        <v>0</v>
      </c>
      <c r="AF89" s="26"/>
      <c r="AG89">
        <f t="shared" si="5"/>
        <v>2494.3316567691204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13.12706380405201</v>
      </c>
      <c r="F90">
        <f>GT_Spot!P90</f>
        <v>0</v>
      </c>
      <c r="G90">
        <f>PPCL_NG!P90</f>
        <v>17.54</v>
      </c>
      <c r="H90">
        <f>PPCL_Spot!P90</f>
        <v>60</v>
      </c>
      <c r="I90">
        <f>Bawana_NG!P90</f>
        <v>94.010000000000019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1169.7898261194255</v>
      </c>
      <c r="P90" s="77">
        <v>59.139999999999986</v>
      </c>
      <c r="Q90" s="77">
        <v>38.340000000000003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135.11000000000001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309.64</v>
      </c>
      <c r="Z90" s="75">
        <f>IEX!N90</f>
        <v>0</v>
      </c>
      <c r="AA90" s="117">
        <f>STOA!H90</f>
        <v>1063.24</v>
      </c>
      <c r="AB90" s="117">
        <f>-STOA!N90</f>
        <v>0</v>
      </c>
      <c r="AC90">
        <f t="shared" si="3"/>
        <v>29.243570539316913</v>
      </c>
      <c r="AD90">
        <f t="shared" si="4"/>
        <v>2570.6933193841601</v>
      </c>
      <c r="AE90">
        <f>'IDT-1'!B90</f>
        <v>0</v>
      </c>
      <c r="AF90" s="26"/>
      <c r="AG90">
        <f t="shared" si="5"/>
        <v>2570.6933193841601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-360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13.12706380405201</v>
      </c>
      <c r="F91">
        <f>GT_Spot!P91</f>
        <v>0</v>
      </c>
      <c r="G91">
        <f>PPCL_NG!P91</f>
        <v>17.54</v>
      </c>
      <c r="H91">
        <f>PPCL_Spot!P91</f>
        <v>60</v>
      </c>
      <c r="I91">
        <f>Bawana_NG!P91</f>
        <v>99.619999999999976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1189.6897294308665</v>
      </c>
      <c r="P91" s="77">
        <v>59.139999999999986</v>
      </c>
      <c r="Q91" s="77">
        <v>38.340000000000003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133.16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210.94</v>
      </c>
      <c r="Z91" s="75">
        <f>IEX!N91</f>
        <v>0</v>
      </c>
      <c r="AA91" s="117">
        <f>STOA!H91</f>
        <v>1208.8599999999999</v>
      </c>
      <c r="AB91" s="117">
        <f>-STOA!N91</f>
        <v>0</v>
      </c>
      <c r="AC91">
        <f t="shared" si="3"/>
        <v>31.177756561742505</v>
      </c>
      <c r="AD91">
        <f t="shared" si="4"/>
        <v>2491.2390366731756</v>
      </c>
      <c r="AE91">
        <f>'IDT-1'!B91</f>
        <v>0</v>
      </c>
      <c r="AF91" s="26"/>
      <c r="AG91">
        <f t="shared" si="5"/>
        <v>2491.2390366731756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-508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13.12706380405201</v>
      </c>
      <c r="F92">
        <f>GT_Spot!P92</f>
        <v>0</v>
      </c>
      <c r="G92">
        <f>PPCL_NG!P92</f>
        <v>17.54</v>
      </c>
      <c r="H92">
        <f>PPCL_Spot!P92</f>
        <v>60</v>
      </c>
      <c r="I92">
        <f>Bawana_NG!P92</f>
        <v>99.619999999999976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1189.6897294308665</v>
      </c>
      <c r="P92" s="77">
        <v>59.139999999999986</v>
      </c>
      <c r="Q92" s="77">
        <v>38.340000000000003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133.66999999999999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236.04</v>
      </c>
      <c r="Z92" s="75">
        <f>IEX!N92</f>
        <v>0</v>
      </c>
      <c r="AA92" s="117">
        <f>STOA!H92</f>
        <v>1208.8599999999999</v>
      </c>
      <c r="AB92" s="117">
        <f>-STOA!N92</f>
        <v>0</v>
      </c>
      <c r="AC92">
        <f t="shared" si="3"/>
        <v>31.252196393865184</v>
      </c>
      <c r="AD92">
        <f t="shared" si="4"/>
        <v>2533.7745968410532</v>
      </c>
      <c r="AE92">
        <f>'IDT-1'!B92</f>
        <v>0</v>
      </c>
      <c r="AF92" s="26"/>
      <c r="AG92">
        <f t="shared" si="5"/>
        <v>2533.7745968410532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-491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13.12706380405201</v>
      </c>
      <c r="F93">
        <f>GT_Spot!P93</f>
        <v>0</v>
      </c>
      <c r="G93">
        <f>PPCL_NG!P93</f>
        <v>17.54</v>
      </c>
      <c r="H93">
        <f>PPCL_Spot!P93</f>
        <v>60</v>
      </c>
      <c r="I93">
        <f>Bawana_NG!P93</f>
        <v>99.619999999999976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1186.9438286316665</v>
      </c>
      <c r="P93" s="77">
        <v>59.139999999999986</v>
      </c>
      <c r="Q93" s="77">
        <v>38.340000000000003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133.34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275.08</v>
      </c>
      <c r="Z93" s="75">
        <f>IEX!N93</f>
        <v>0</v>
      </c>
      <c r="AA93" s="117">
        <f>STOA!H93</f>
        <v>1208.8599999999999</v>
      </c>
      <c r="AB93" s="117">
        <f>-STOA!N93</f>
        <v>0</v>
      </c>
      <c r="AC93">
        <f t="shared" si="3"/>
        <v>30.494427036646588</v>
      </c>
      <c r="AD93">
        <f t="shared" si="4"/>
        <v>2691.496465399071</v>
      </c>
      <c r="AE93">
        <f>'IDT-1'!B93</f>
        <v>0</v>
      </c>
      <c r="AF93" s="26"/>
      <c r="AG93">
        <f t="shared" si="5"/>
        <v>2691.496465399071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-370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13.12706380405201</v>
      </c>
      <c r="F94">
        <f>GT_Spot!P94</f>
        <v>0</v>
      </c>
      <c r="G94">
        <f>PPCL_NG!P94</f>
        <v>17.54</v>
      </c>
      <c r="H94">
        <f>PPCL_Spot!P94</f>
        <v>60</v>
      </c>
      <c r="I94">
        <f>Bawana_NG!P94</f>
        <v>99.619999999999976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1181.2634683716665</v>
      </c>
      <c r="P94" s="77">
        <v>59.139999999999986</v>
      </c>
      <c r="Q94" s="77">
        <v>38.340000000000003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131.87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287.38</v>
      </c>
      <c r="Z94" s="75">
        <f>IEX!N94</f>
        <v>0</v>
      </c>
      <c r="AA94" s="117">
        <f>STOA!H94</f>
        <v>1208.8599999999999</v>
      </c>
      <c r="AB94" s="117">
        <f>-STOA!N94</f>
        <v>0</v>
      </c>
      <c r="AC94">
        <f t="shared" si="3"/>
        <v>30.184618765470777</v>
      </c>
      <c r="AD94">
        <f t="shared" si="4"/>
        <v>2736.9559134102474</v>
      </c>
      <c r="AE94">
        <f>'IDT-1'!B94</f>
        <v>0</v>
      </c>
      <c r="AF94" s="26"/>
      <c r="AG94">
        <f t="shared" si="5"/>
        <v>2736.9559134102474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13.12706380405201</v>
      </c>
      <c r="F95">
        <f>GT_Spot!P95</f>
        <v>0</v>
      </c>
      <c r="G95">
        <f>PPCL_NG!P95</f>
        <v>17.54</v>
      </c>
      <c r="H95">
        <f>PPCL_Spot!P95</f>
        <v>60</v>
      </c>
      <c r="I95">
        <f>Bawana_NG!P95</f>
        <v>99.619999999999976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1155.0281785255074</v>
      </c>
      <c r="P95" s="77">
        <v>59.139999999999986</v>
      </c>
      <c r="Q95" s="77">
        <v>38.340000000000003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130.9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252.54</v>
      </c>
      <c r="Z95" s="75">
        <f>IEX!N95</f>
        <v>0</v>
      </c>
      <c r="AA95" s="117">
        <f>STOA!H95</f>
        <v>1268.8500000000001</v>
      </c>
      <c r="AB95" s="117">
        <f>-STOA!N95</f>
        <v>0</v>
      </c>
      <c r="AC95">
        <f t="shared" si="3"/>
        <v>30.59552333669706</v>
      </c>
      <c r="AD95">
        <f t="shared" si="4"/>
        <v>2686.1697189928623</v>
      </c>
      <c r="AE95">
        <f>'IDT-1'!B95</f>
        <v>0</v>
      </c>
      <c r="AF95" s="26"/>
      <c r="AG95">
        <f t="shared" si="5"/>
        <v>2686.1697189928623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-378.32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13.12706380405201</v>
      </c>
      <c r="F96">
        <f>GT_Spot!P96</f>
        <v>0</v>
      </c>
      <c r="G96">
        <f>PPCL_NG!P96</f>
        <v>17.54</v>
      </c>
      <c r="H96">
        <f>PPCL_Spot!P96</f>
        <v>60</v>
      </c>
      <c r="I96">
        <f>Bawana_NG!P96</f>
        <v>99.619999999999976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1155.0281785255074</v>
      </c>
      <c r="P96" s="77">
        <v>59.139999999999986</v>
      </c>
      <c r="Q96" s="77">
        <v>38.340000000000003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130.54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260.27999999999997</v>
      </c>
      <c r="Z96" s="75">
        <f>IEX!N96</f>
        <v>0</v>
      </c>
      <c r="AA96" s="117">
        <f>STOA!H96</f>
        <v>1268.8500000000001</v>
      </c>
      <c r="AB96" s="117">
        <f>-STOA!N96</f>
        <v>0</v>
      </c>
      <c r="AC96">
        <f t="shared" si="3"/>
        <v>30.441887837100609</v>
      </c>
      <c r="AD96">
        <f t="shared" si="4"/>
        <v>2718.3233544924587</v>
      </c>
      <c r="AE96">
        <f>'IDT-1'!B96</f>
        <v>0</v>
      </c>
      <c r="AF96" s="26"/>
      <c r="AG96">
        <f t="shared" si="5"/>
        <v>2718.3233544924587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-353.7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13.12706380405201</v>
      </c>
      <c r="F97">
        <f>GT_Spot!P97</f>
        <v>0</v>
      </c>
      <c r="G97">
        <f>PPCL_NG!P97</f>
        <v>17.54</v>
      </c>
      <c r="H97">
        <f>PPCL_Spot!P97</f>
        <v>60</v>
      </c>
      <c r="I97">
        <f>Bawana_NG!P97</f>
        <v>99.619999999999976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1157.4779175415074</v>
      </c>
      <c r="P97" s="77">
        <v>59.139999999999986</v>
      </c>
      <c r="Q97" s="77">
        <v>38.340000000000003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131.23999999999998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269.95999999999998</v>
      </c>
      <c r="Z97" s="75">
        <f>IEX!N97</f>
        <v>0</v>
      </c>
      <c r="AA97" s="117">
        <f>STOA!H97</f>
        <v>1268.8500000000001</v>
      </c>
      <c r="AB97" s="117">
        <f>-STOA!N97</f>
        <v>0</v>
      </c>
      <c r="AC97">
        <f t="shared" si="3"/>
        <v>29.793934011789272</v>
      </c>
      <c r="AD97">
        <f t="shared" si="4"/>
        <v>2817.5010473337707</v>
      </c>
      <c r="AE97">
        <f>'IDT-1'!B97</f>
        <v>0</v>
      </c>
      <c r="AF97" s="26"/>
      <c r="AG97">
        <f t="shared" si="5"/>
        <v>2817.5010473337707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-268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13.12706380405201</v>
      </c>
      <c r="F98">
        <f>GT_Spot!P98</f>
        <v>0</v>
      </c>
      <c r="G98">
        <f>PPCL_NG!P98</f>
        <v>17.54</v>
      </c>
      <c r="H98">
        <f>PPCL_Spot!P98</f>
        <v>60</v>
      </c>
      <c r="I98">
        <f>Bawana_NG!P98</f>
        <v>99.619999999999976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1155.0281785255074</v>
      </c>
      <c r="P98" s="77">
        <v>59.139999999999986</v>
      </c>
      <c r="Q98" s="77">
        <v>38.340000000000003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131.27000000000001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259.32</v>
      </c>
      <c r="Z98" s="75">
        <f>IEX!N98</f>
        <v>0</v>
      </c>
      <c r="AA98" s="117">
        <f>STOA!H98</f>
        <v>1268.8500000000001</v>
      </c>
      <c r="AB98" s="117">
        <f>-STOA!N98</f>
        <v>0</v>
      </c>
      <c r="AC98">
        <f t="shared" si="3"/>
        <v>29.634617670837493</v>
      </c>
      <c r="AD98">
        <f t="shared" si="4"/>
        <v>2809.6006246587222</v>
      </c>
      <c r="AE98">
        <f>'IDT-1'!B98</f>
        <v>0</v>
      </c>
      <c r="AF98" s="26"/>
      <c r="AG98">
        <f t="shared" si="5"/>
        <v>2809.6006246587222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-263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0.25176917576584623</v>
      </c>
      <c r="F99">
        <f t="shared" si="6"/>
        <v>0</v>
      </c>
      <c r="G99">
        <f t="shared" si="6"/>
        <v>0.42095999999999945</v>
      </c>
      <c r="H99">
        <f t="shared" si="6"/>
        <v>1.4684000000000001</v>
      </c>
      <c r="I99">
        <f t="shared" si="6"/>
        <v>2.2041500000000016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25.327010464724939</v>
      </c>
      <c r="P99" s="77">
        <f t="shared" si="6"/>
        <v>1.4193600000000006</v>
      </c>
      <c r="Q99" s="77">
        <f t="shared" si="6"/>
        <v>0.5559299999999997</v>
      </c>
      <c r="R99" s="80">
        <f t="shared" si="6"/>
        <v>0.421356976340926</v>
      </c>
      <c r="S99" s="80">
        <f t="shared" si="6"/>
        <v>0</v>
      </c>
      <c r="T99" s="78">
        <f t="shared" si="6"/>
        <v>2.5660000000000003</v>
      </c>
      <c r="U99" s="78">
        <f t="shared" si="6"/>
        <v>3.0147325000000023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3.9672775000000025</v>
      </c>
      <c r="Z99" s="75">
        <f t="shared" si="6"/>
        <v>0</v>
      </c>
      <c r="AA99" s="117">
        <f t="shared" si="6"/>
        <v>18.562175000000014</v>
      </c>
      <c r="AB99" s="117">
        <f t="shared" si="6"/>
        <v>0</v>
      </c>
      <c r="AC99">
        <f t="shared" si="6"/>
        <v>0.55744344044442262</v>
      </c>
      <c r="AD99">
        <f t="shared" si="6"/>
        <v>59.336863176387276</v>
      </c>
      <c r="AE99">
        <f t="shared" si="6"/>
        <v>1.1924702499999997</v>
      </c>
      <c r="AG99">
        <f t="shared" si="6"/>
        <v>60.179333426387281</v>
      </c>
      <c r="AI99">
        <f t="shared" si="6"/>
        <v>0</v>
      </c>
      <c r="AJ99">
        <f t="shared" si="6"/>
        <v>0</v>
      </c>
      <c r="AK99">
        <f t="shared" si="6"/>
        <v>1.1503699999999999</v>
      </c>
      <c r="AL99">
        <f t="shared" si="6"/>
        <v>-1.7181424999999999</v>
      </c>
      <c r="AM99">
        <f t="shared" si="6"/>
        <v>0</v>
      </c>
      <c r="AN99">
        <f t="shared" si="6"/>
        <v>0</v>
      </c>
      <c r="AO99">
        <f t="shared" si="6"/>
        <v>0.28295750000000014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44701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11.775715119673087</v>
      </c>
      <c r="F3">
        <f>GT_Spot!Q3</f>
        <v>0</v>
      </c>
      <c r="G3">
        <f>PPCL_NG!Q3</f>
        <v>9.9600000000000009</v>
      </c>
      <c r="H3">
        <f>PPCL_Spot!Q3</f>
        <v>35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662.00553218553137</v>
      </c>
      <c r="P3" s="77">
        <v>34.199999999999996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131.45000000000002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488.93</v>
      </c>
      <c r="AB3" s="117">
        <f>-STOA!O3</f>
        <v>0</v>
      </c>
      <c r="AC3">
        <f>SUMIF(B3:AB3,"&gt;0")*$AC$2-SUMIF(B3:AB3,"&lt;0")*($AC$2/(1-$AC$2))+SUMIF(AI3:AR3,"&gt;0")*$AC$2-SUMIF(AI3:AR3,"&lt;0")*($AC$2/(1-$AC$2))</f>
        <v>13.8017549762858</v>
      </c>
      <c r="AD3">
        <f>SUM(B3:AB3,AI3:AR3)-AC3</f>
        <v>1554.5794923289186</v>
      </c>
      <c r="AE3">
        <f>'IDT-1'!C3</f>
        <v>0</v>
      </c>
      <c r="AF3" s="26"/>
      <c r="AG3">
        <f>SUM(AD3:AF3)</f>
        <v>1554.5794923289186</v>
      </c>
      <c r="AI3" s="75">
        <f>PXIL!I3</f>
        <v>0</v>
      </c>
      <c r="AJ3" s="75">
        <f>PXIL!O3</f>
        <v>0</v>
      </c>
      <c r="AK3" s="75">
        <f>RTM_IEX!I3</f>
        <v>145.13999999999999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11.775715119673087</v>
      </c>
      <c r="F4">
        <f>GT_Spot!Q4</f>
        <v>0</v>
      </c>
      <c r="G4">
        <f>PPCL_NG!Q4</f>
        <v>9.9600000000000009</v>
      </c>
      <c r="H4">
        <f>PPCL_Spot!Q4</f>
        <v>35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654.20858918153135</v>
      </c>
      <c r="P4" s="77">
        <v>34.199999999999996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131.67000000000002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488.93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13.7350778778506</v>
      </c>
      <c r="AD4">
        <f t="shared" ref="AD4:AD67" si="1">SUM(B4:AB4,AI4:AR4)-AC4</f>
        <v>1547.0692264233537</v>
      </c>
      <c r="AE4">
        <f>'IDT-1'!C4</f>
        <v>0</v>
      </c>
      <c r="AF4" s="26"/>
      <c r="AG4">
        <f t="shared" ref="AG4:AG67" si="2">SUM(AD4:AF4)</f>
        <v>1547.0692264233537</v>
      </c>
      <c r="AI4" s="75">
        <f>PXIL!I4</f>
        <v>0</v>
      </c>
      <c r="AJ4" s="75">
        <f>PXIL!O4</f>
        <v>0</v>
      </c>
      <c r="AK4" s="75">
        <f>RTM_IEX!I4</f>
        <v>145.13999999999999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11.775715119673087</v>
      </c>
      <c r="F5">
        <f>GT_Spot!Q5</f>
        <v>0</v>
      </c>
      <c r="G5">
        <f>PPCL_NG!Q5</f>
        <v>9.9600000000000009</v>
      </c>
      <c r="H5">
        <f>PPCL_Spot!Q5</f>
        <v>35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650.50795065953139</v>
      </c>
      <c r="P5" s="77">
        <v>34.199999999999996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131.5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488.93</v>
      </c>
      <c r="AB5" s="117">
        <f>-STOA!O5</f>
        <v>0</v>
      </c>
      <c r="AC5">
        <f t="shared" si="0"/>
        <v>13.275272258857001</v>
      </c>
      <c r="AD5">
        <f t="shared" si="1"/>
        <v>1495.2783935203474</v>
      </c>
      <c r="AE5">
        <f>'IDT-1'!C5</f>
        <v>0</v>
      </c>
      <c r="AF5" s="26"/>
      <c r="AG5">
        <f t="shared" si="2"/>
        <v>1495.2783935203474</v>
      </c>
      <c r="AI5" s="75">
        <f>PXIL!I5</f>
        <v>0</v>
      </c>
      <c r="AJ5" s="75">
        <f>PXIL!O5</f>
        <v>0</v>
      </c>
      <c r="AK5" s="75">
        <f>RTM_IEX!I5</f>
        <v>96.76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11.775715119673087</v>
      </c>
      <c r="F6">
        <f>GT_Spot!Q6</f>
        <v>0</v>
      </c>
      <c r="G6">
        <f>PPCL_NG!Q6</f>
        <v>9.9600000000000009</v>
      </c>
      <c r="H6">
        <f>PPCL_Spot!Q6</f>
        <v>35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641.4217260635603</v>
      </c>
      <c r="P6" s="77">
        <v>34.199999999999996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131.57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488.93</v>
      </c>
      <c r="AB6" s="117">
        <f>-STOA!O6</f>
        <v>0</v>
      </c>
      <c r="AC6">
        <f t="shared" si="0"/>
        <v>13.195929482412456</v>
      </c>
      <c r="AD6">
        <f t="shared" si="1"/>
        <v>1486.341511700821</v>
      </c>
      <c r="AE6">
        <f>'IDT-1'!C6</f>
        <v>0</v>
      </c>
      <c r="AF6" s="26"/>
      <c r="AG6">
        <f t="shared" si="2"/>
        <v>1486.341511700821</v>
      </c>
      <c r="AI6" s="75">
        <f>PXIL!I6</f>
        <v>0</v>
      </c>
      <c r="AJ6" s="75">
        <f>PXIL!O6</f>
        <v>0</v>
      </c>
      <c r="AK6" s="75">
        <f>RTM_IEX!I6</f>
        <v>96.76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11.775715119673087</v>
      </c>
      <c r="F7">
        <f>GT_Spot!Q7</f>
        <v>0</v>
      </c>
      <c r="G7">
        <f>PPCL_NG!Q7</f>
        <v>9.9600000000000009</v>
      </c>
      <c r="H7">
        <f>PPCL_Spot!Q7</f>
        <v>35</v>
      </c>
      <c r="I7">
        <f>Bawana_NG!Q7</f>
        <v>47.58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649.81236914562226</v>
      </c>
      <c r="P7" s="77">
        <v>34.199999999999996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131.70000000000002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426.04</v>
      </c>
      <c r="AB7" s="117">
        <f>-STOA!O7</f>
        <v>0</v>
      </c>
      <c r="AC7">
        <f t="shared" si="0"/>
        <v>13.207815141534601</v>
      </c>
      <c r="AD7">
        <f t="shared" si="1"/>
        <v>1487.6802691237608</v>
      </c>
      <c r="AE7">
        <f>'IDT-1'!C7</f>
        <v>0</v>
      </c>
      <c r="AF7" s="26"/>
      <c r="AG7">
        <f t="shared" si="2"/>
        <v>1487.6802691237608</v>
      </c>
      <c r="AI7" s="75">
        <f>PXIL!I7</f>
        <v>0</v>
      </c>
      <c r="AJ7" s="75">
        <f>PXIL!O7</f>
        <v>0</v>
      </c>
      <c r="AK7" s="75">
        <f>RTM_IEX!I7</f>
        <v>96.76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58.06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11.775715119673087</v>
      </c>
      <c r="F8">
        <f>GT_Spot!Q8</f>
        <v>0</v>
      </c>
      <c r="G8">
        <f>PPCL_NG!Q8</f>
        <v>9.9600000000000009</v>
      </c>
      <c r="H8">
        <f>PPCL_Spot!Q8</f>
        <v>35</v>
      </c>
      <c r="I8">
        <f>Bawana_NG!Q8</f>
        <v>47.58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649.84154688676631</v>
      </c>
      <c r="P8" s="77">
        <v>34.199999999999996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131.88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426.04</v>
      </c>
      <c r="AB8" s="117">
        <f>-STOA!O8</f>
        <v>0</v>
      </c>
      <c r="AC8">
        <f t="shared" si="0"/>
        <v>13.039375905656668</v>
      </c>
      <c r="AD8">
        <f t="shared" si="1"/>
        <v>1468.7078861007828</v>
      </c>
      <c r="AE8">
        <f>'IDT-1'!C8</f>
        <v>0</v>
      </c>
      <c r="AF8" s="26"/>
      <c r="AG8">
        <f t="shared" si="2"/>
        <v>1468.7078861007828</v>
      </c>
      <c r="AI8" s="75">
        <f>PXIL!I8</f>
        <v>0</v>
      </c>
      <c r="AJ8" s="75">
        <f>PXIL!O8</f>
        <v>0</v>
      </c>
      <c r="AK8" s="75">
        <f>RTM_IEX!I8</f>
        <v>106.44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29.03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12.115711854792965</v>
      </c>
      <c r="F9">
        <f>GT_Spot!Q9</f>
        <v>0</v>
      </c>
      <c r="G9">
        <f>PPCL_NG!Q9</f>
        <v>9.9600000000000009</v>
      </c>
      <c r="H9">
        <f>PPCL_Spot!Q9</f>
        <v>35</v>
      </c>
      <c r="I9">
        <f>Bawana_NG!Q9</f>
        <v>47.58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644.75334625969299</v>
      </c>
      <c r="P9" s="77">
        <v>34.199999999999996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132.02000000000001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426.04</v>
      </c>
      <c r="AB9" s="117">
        <f>-STOA!O9</f>
        <v>0</v>
      </c>
      <c r="AC9">
        <f t="shared" si="0"/>
        <v>13.041327711407478</v>
      </c>
      <c r="AD9">
        <f t="shared" si="1"/>
        <v>1468.9277304030784</v>
      </c>
      <c r="AE9">
        <f>'IDT-1'!C9</f>
        <v>0</v>
      </c>
      <c r="AF9" s="26"/>
      <c r="AG9">
        <f t="shared" si="2"/>
        <v>1468.9277304030784</v>
      </c>
      <c r="AI9" s="75">
        <f>PXIL!I9</f>
        <v>0</v>
      </c>
      <c r="AJ9" s="75">
        <f>PXIL!O9</f>
        <v>0</v>
      </c>
      <c r="AK9" s="75">
        <f>RTM_IEX!I9</f>
        <v>116.11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24.19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12.115711854792965</v>
      </c>
      <c r="F10">
        <f>GT_Spot!Q10</f>
        <v>0</v>
      </c>
      <c r="G10">
        <f>PPCL_NG!Q10</f>
        <v>9.9600000000000009</v>
      </c>
      <c r="H10">
        <f>PPCL_Spot!Q10</f>
        <v>35</v>
      </c>
      <c r="I10">
        <f>Bawana_NG!Q10</f>
        <v>47.58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652.32747296556863</v>
      </c>
      <c r="P10" s="77">
        <v>34.199999999999996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132.31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426.04</v>
      </c>
      <c r="AB10" s="117">
        <f>-STOA!O10</f>
        <v>0</v>
      </c>
      <c r="AC10">
        <f t="shared" si="0"/>
        <v>12.514508026419184</v>
      </c>
      <c r="AD10">
        <f t="shared" si="1"/>
        <v>1409.5886767939423</v>
      </c>
      <c r="AE10">
        <f>'IDT-1'!C10</f>
        <v>0</v>
      </c>
      <c r="AF10" s="26"/>
      <c r="AG10">
        <f t="shared" si="2"/>
        <v>1409.5886767939423</v>
      </c>
      <c r="AI10" s="75">
        <f>PXIL!I10</f>
        <v>0</v>
      </c>
      <c r="AJ10" s="75">
        <f>PXIL!O10</f>
        <v>0</v>
      </c>
      <c r="AK10" s="75">
        <f>RTM_IEX!I10</f>
        <v>72.569999999999993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12.115711854792965</v>
      </c>
      <c r="F11">
        <f>GT_Spot!Q11</f>
        <v>0</v>
      </c>
      <c r="G11">
        <f>PPCL_NG!Q11</f>
        <v>9.9600000000000009</v>
      </c>
      <c r="H11">
        <f>PPCL_Spot!Q11</f>
        <v>35</v>
      </c>
      <c r="I11">
        <f>Bawana_NG!Q11</f>
        <v>48.359999999999992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659.891811852807</v>
      </c>
      <c r="P11" s="77">
        <v>34.199999999999996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132.44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358.31</v>
      </c>
      <c r="AB11" s="117">
        <f>-STOA!O11</f>
        <v>0</v>
      </c>
      <c r="AC11">
        <f t="shared" si="0"/>
        <v>12.418802208626882</v>
      </c>
      <c r="AD11">
        <f t="shared" si="1"/>
        <v>1398.8087214989732</v>
      </c>
      <c r="AE11">
        <f>'IDT-1'!C11</f>
        <v>0</v>
      </c>
      <c r="AF11" s="26"/>
      <c r="AG11">
        <f t="shared" si="2"/>
        <v>1398.8087214989732</v>
      </c>
      <c r="AI11" s="75">
        <f>PXIL!I11</f>
        <v>0</v>
      </c>
      <c r="AJ11" s="75">
        <f>PXIL!O11</f>
        <v>0</v>
      </c>
      <c r="AK11" s="75">
        <f>RTM_IEX!I11</f>
        <v>58.06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62.89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12.115711854792965</v>
      </c>
      <c r="F12">
        <f>GT_Spot!Q12</f>
        <v>0</v>
      </c>
      <c r="G12">
        <f>PPCL_NG!Q12</f>
        <v>9.9600000000000009</v>
      </c>
      <c r="H12">
        <f>PPCL_Spot!Q12</f>
        <v>35</v>
      </c>
      <c r="I12">
        <f>Bawana_NG!Q12</f>
        <v>48.359999999999992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665.07791188576527</v>
      </c>
      <c r="P12" s="77">
        <v>34.199999999999996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132.71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358.31</v>
      </c>
      <c r="AB12" s="117">
        <f>-STOA!O12</f>
        <v>0</v>
      </c>
      <c r="AC12">
        <f t="shared" si="0"/>
        <v>12.296535888916916</v>
      </c>
      <c r="AD12">
        <f t="shared" si="1"/>
        <v>1385.0370878516414</v>
      </c>
      <c r="AE12">
        <f>'IDT-1'!C12</f>
        <v>0</v>
      </c>
      <c r="AF12" s="26"/>
      <c r="AG12">
        <f t="shared" si="2"/>
        <v>1385.0370878516414</v>
      </c>
      <c r="AI12" s="75">
        <f>PXIL!I12</f>
        <v>0</v>
      </c>
      <c r="AJ12" s="75">
        <f>PXIL!O12</f>
        <v>0</v>
      </c>
      <c r="AK12" s="75">
        <f>RTM_IEX!I12</f>
        <v>58.06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43.54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12.115711854792965</v>
      </c>
      <c r="F13">
        <f>GT_Spot!Q13</f>
        <v>0</v>
      </c>
      <c r="G13">
        <f>PPCL_NG!Q13</f>
        <v>9.9600000000000009</v>
      </c>
      <c r="H13">
        <f>PPCL_Spot!Q13</f>
        <v>35</v>
      </c>
      <c r="I13">
        <f>Bawana_NG!Q13</f>
        <v>48.359999999999992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673.80549412576522</v>
      </c>
      <c r="P13" s="77">
        <v>34.199999999999996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132.93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360.25</v>
      </c>
      <c r="AB13" s="117">
        <f>-STOA!O13</f>
        <v>0</v>
      </c>
      <c r="AC13">
        <f t="shared" si="0"/>
        <v>12.264570612628912</v>
      </c>
      <c r="AD13">
        <f t="shared" si="1"/>
        <v>1381.4366353679295</v>
      </c>
      <c r="AE13">
        <f>'IDT-1'!C13</f>
        <v>0</v>
      </c>
      <c r="AF13" s="26"/>
      <c r="AG13">
        <f t="shared" si="2"/>
        <v>1381.4366353679295</v>
      </c>
      <c r="AI13" s="75">
        <f>PXIL!I13</f>
        <v>0</v>
      </c>
      <c r="AJ13" s="75">
        <f>PXIL!O13</f>
        <v>0</v>
      </c>
      <c r="AK13" s="75">
        <f>RTM_IEX!I13</f>
        <v>62.89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24.19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12.115711854792965</v>
      </c>
      <c r="F14">
        <f>GT_Spot!Q14</f>
        <v>0</v>
      </c>
      <c r="G14">
        <f>PPCL_NG!Q14</f>
        <v>9.9600000000000009</v>
      </c>
      <c r="H14">
        <f>PPCL_Spot!Q14</f>
        <v>35</v>
      </c>
      <c r="I14">
        <f>Bawana_NG!Q14</f>
        <v>48.359999999999992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680.72509977719517</v>
      </c>
      <c r="P14" s="77">
        <v>34.199999999999996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133.1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361.21</v>
      </c>
      <c r="AB14" s="117">
        <f>-STOA!O14</f>
        <v>0</v>
      </c>
      <c r="AC14">
        <f t="shared" si="0"/>
        <v>12.037439142361498</v>
      </c>
      <c r="AD14">
        <f t="shared" si="1"/>
        <v>1355.8533724896267</v>
      </c>
      <c r="AE14">
        <f>'IDT-1'!C14</f>
        <v>5.59</v>
      </c>
      <c r="AF14" s="26"/>
      <c r="AG14">
        <f t="shared" si="2"/>
        <v>1361.4433724896267</v>
      </c>
      <c r="AI14" s="75">
        <f>PXIL!I14</f>
        <v>0</v>
      </c>
      <c r="AJ14" s="75">
        <f>PXIL!O14</f>
        <v>0</v>
      </c>
      <c r="AK14" s="75">
        <f>RTM_IEX!I14</f>
        <v>53.22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12.115711854792965</v>
      </c>
      <c r="F15">
        <f>GT_Spot!Q15</f>
        <v>0</v>
      </c>
      <c r="G15">
        <f>PPCL_NG!Q15</f>
        <v>9.9600000000000009</v>
      </c>
      <c r="H15">
        <f>PPCL_Spot!Q15</f>
        <v>35</v>
      </c>
      <c r="I15">
        <f>Bawana_NG!Q15</f>
        <v>48.359999999999992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683.86460938171479</v>
      </c>
      <c r="P15" s="77">
        <v>34.199999999999996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133.37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334.12</v>
      </c>
      <c r="AB15" s="117">
        <f>-STOA!O15</f>
        <v>0</v>
      </c>
      <c r="AC15">
        <f t="shared" si="0"/>
        <v>11.616178826881271</v>
      </c>
      <c r="AD15">
        <f t="shared" si="1"/>
        <v>1308.4041424096267</v>
      </c>
      <c r="AE15">
        <f>'IDT-1'!C15</f>
        <v>14.981</v>
      </c>
      <c r="AF15" s="26"/>
      <c r="AG15">
        <f t="shared" si="2"/>
        <v>1323.3851424096267</v>
      </c>
      <c r="AI15" s="75">
        <f>PXIL!I15</f>
        <v>0</v>
      </c>
      <c r="AJ15" s="75">
        <f>PXIL!O15</f>
        <v>0</v>
      </c>
      <c r="AK15" s="75">
        <f>RTM_IEX!I15</f>
        <v>29.03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12.115711854792965</v>
      </c>
      <c r="F16">
        <f>GT_Spot!Q16</f>
        <v>0</v>
      </c>
      <c r="G16">
        <f>PPCL_NG!Q16</f>
        <v>9.9600000000000009</v>
      </c>
      <c r="H16">
        <f>PPCL_Spot!Q16</f>
        <v>35</v>
      </c>
      <c r="I16">
        <f>Bawana_NG!Q16</f>
        <v>48.359999999999992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689.05551531621313</v>
      </c>
      <c r="P16" s="77">
        <v>34.199999999999996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137.94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334.12</v>
      </c>
      <c r="AB16" s="117">
        <f>-STOA!O16</f>
        <v>0</v>
      </c>
      <c r="AC16">
        <f t="shared" si="0"/>
        <v>12.000042799104856</v>
      </c>
      <c r="AD16">
        <f t="shared" si="1"/>
        <v>1351.6411843719013</v>
      </c>
      <c r="AE16">
        <f>'IDT-1'!C16</f>
        <v>0</v>
      </c>
      <c r="AF16" s="26"/>
      <c r="AG16">
        <f t="shared" si="2"/>
        <v>1351.6411843719013</v>
      </c>
      <c r="AI16" s="75">
        <f>PXIL!I16</f>
        <v>0</v>
      </c>
      <c r="AJ16" s="75">
        <f>PXIL!O16</f>
        <v>0</v>
      </c>
      <c r="AK16" s="75">
        <f>RTM_IEX!I16</f>
        <v>62.89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12.115711854792965</v>
      </c>
      <c r="F17">
        <f>GT_Spot!Q17</f>
        <v>0</v>
      </c>
      <c r="G17">
        <f>PPCL_NG!Q17</f>
        <v>9.9600000000000009</v>
      </c>
      <c r="H17">
        <f>PPCL_Spot!Q17</f>
        <v>35</v>
      </c>
      <c r="I17">
        <f>Bawana_NG!Q17</f>
        <v>48.359999999999992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694.24401800486942</v>
      </c>
      <c r="P17" s="77">
        <v>34.199999999999996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137.89000000000001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334.12</v>
      </c>
      <c r="AB17" s="117">
        <f>-STOA!O17</f>
        <v>0</v>
      </c>
      <c r="AC17">
        <f t="shared" si="0"/>
        <v>11.491829622765032</v>
      </c>
      <c r="AD17">
        <f t="shared" si="1"/>
        <v>1294.3979002368976</v>
      </c>
      <c r="AE17">
        <f>'IDT-1'!C17</f>
        <v>0</v>
      </c>
      <c r="AF17" s="26"/>
      <c r="AG17">
        <f t="shared" si="2"/>
        <v>1294.3979002368976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12.115711854792965</v>
      </c>
      <c r="F18">
        <f>GT_Spot!Q18</f>
        <v>0</v>
      </c>
      <c r="G18">
        <f>PPCL_NG!Q18</f>
        <v>9.9600000000000009</v>
      </c>
      <c r="H18">
        <f>PPCL_Spot!Q18</f>
        <v>35</v>
      </c>
      <c r="I18">
        <f>Bawana_NG!Q18</f>
        <v>48.359999999999992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694.24401800486942</v>
      </c>
      <c r="P18" s="77">
        <v>34.199999999999996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138.04000000000002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334.12</v>
      </c>
      <c r="AB18" s="117">
        <f>-STOA!O18</f>
        <v>0</v>
      </c>
      <c r="AC18">
        <f t="shared" si="0"/>
        <v>11.493149622765031</v>
      </c>
      <c r="AD18">
        <f t="shared" si="1"/>
        <v>1294.5465802368976</v>
      </c>
      <c r="AE18">
        <f>'IDT-1'!C18</f>
        <v>0</v>
      </c>
      <c r="AF18" s="26"/>
      <c r="AG18">
        <f t="shared" si="2"/>
        <v>1294.5465802368976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12.115711854792965</v>
      </c>
      <c r="F19">
        <f>GT_Spot!Q19</f>
        <v>0</v>
      </c>
      <c r="G19">
        <f>PPCL_NG!Q19</f>
        <v>9.9600000000000009</v>
      </c>
      <c r="H19">
        <f>PPCL_Spot!Q19</f>
        <v>35</v>
      </c>
      <c r="I19">
        <f>Bawana_NG!Q19</f>
        <v>48.359999999999992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705.77646672243054</v>
      </c>
      <c r="P19" s="77">
        <v>34.199999999999996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137.94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354.44</v>
      </c>
      <c r="AB19" s="117">
        <f>-STOA!O19</f>
        <v>0</v>
      </c>
      <c r="AC19">
        <f t="shared" si="0"/>
        <v>11.861352446701522</v>
      </c>
      <c r="AD19">
        <f t="shared" si="1"/>
        <v>1315.9308261305221</v>
      </c>
      <c r="AE19">
        <f>'IDT-1'!C19</f>
        <v>-40</v>
      </c>
      <c r="AF19" s="26"/>
      <c r="AG19">
        <f t="shared" si="2"/>
        <v>1275.9308261305221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12.115711854792965</v>
      </c>
      <c r="F20">
        <f>GT_Spot!Q20</f>
        <v>0</v>
      </c>
      <c r="G20">
        <f>PPCL_NG!Q20</f>
        <v>9.9600000000000009</v>
      </c>
      <c r="H20">
        <f>PPCL_Spot!Q20</f>
        <v>35</v>
      </c>
      <c r="I20">
        <f>Bawana_NG!Q20</f>
        <v>48.359999999999992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721.64794502918062</v>
      </c>
      <c r="P20" s="77">
        <v>34.199999999999996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137.9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353.46999999999997</v>
      </c>
      <c r="AB20" s="117">
        <f>-STOA!O20</f>
        <v>0</v>
      </c>
      <c r="AC20">
        <f t="shared" si="0"/>
        <v>12.391649194299712</v>
      </c>
      <c r="AD20">
        <f t="shared" si="1"/>
        <v>1285.2620076896737</v>
      </c>
      <c r="AE20">
        <f>'IDT-1'!C20</f>
        <v>-60</v>
      </c>
      <c r="AF20" s="26"/>
      <c r="AG20">
        <f t="shared" si="2"/>
        <v>1225.2620076896737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11.775715119673087</v>
      </c>
      <c r="F21">
        <f>GT_Spot!Q21</f>
        <v>0</v>
      </c>
      <c r="G21">
        <f>PPCL_NG!Q21</f>
        <v>9.9600000000000009</v>
      </c>
      <c r="H21">
        <f>PPCL_Spot!Q21</f>
        <v>35</v>
      </c>
      <c r="I21">
        <f>Bawana_NG!Q21</f>
        <v>48.359999999999992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723.90237523995734</v>
      </c>
      <c r="P21" s="77">
        <v>34.199999999999996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137.5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355.40999999999997</v>
      </c>
      <c r="AB21" s="117">
        <f>-STOA!O21</f>
        <v>0</v>
      </c>
      <c r="AC21">
        <f t="shared" si="0"/>
        <v>11.933751195164747</v>
      </c>
      <c r="AD21">
        <f t="shared" si="1"/>
        <v>1344.1743391644654</v>
      </c>
      <c r="AE21">
        <f>'IDT-1'!C21</f>
        <v>-80</v>
      </c>
      <c r="AF21" s="26"/>
      <c r="AG21">
        <f t="shared" si="2"/>
        <v>1264.1743391644654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11.775715119673087</v>
      </c>
      <c r="F22">
        <f>GT_Spot!Q22</f>
        <v>0</v>
      </c>
      <c r="G22">
        <f>PPCL_NG!Q22</f>
        <v>9.9600000000000009</v>
      </c>
      <c r="H22">
        <f>PPCL_Spot!Q22</f>
        <v>35</v>
      </c>
      <c r="I22">
        <f>Bawana_NG!Q22</f>
        <v>48.359999999999992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703.16086100045516</v>
      </c>
      <c r="P22" s="77">
        <v>34.199999999999996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138.22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-25</v>
      </c>
      <c r="AA22" s="117">
        <f>STOA!I22</f>
        <v>364.12</v>
      </c>
      <c r="AB22" s="117">
        <f>-STOA!O22</f>
        <v>0</v>
      </c>
      <c r="AC22">
        <f t="shared" si="0"/>
        <v>12.056163057912013</v>
      </c>
      <c r="AD22">
        <f t="shared" si="1"/>
        <v>1307.7404130622162</v>
      </c>
      <c r="AE22">
        <f>'IDT-1'!C22</f>
        <v>-70.278000000000006</v>
      </c>
      <c r="AF22" s="26"/>
      <c r="AG22">
        <f t="shared" si="2"/>
        <v>1237.4624130622162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11.775715119673087</v>
      </c>
      <c r="F23">
        <f>GT_Spot!Q23</f>
        <v>0</v>
      </c>
      <c r="G23">
        <f>PPCL_NG!Q23</f>
        <v>9.9600000000000009</v>
      </c>
      <c r="H23">
        <f>PPCL_Spot!Q23</f>
        <v>35</v>
      </c>
      <c r="I23">
        <f>Bawana_NG!Q23</f>
        <v>48.359999999999992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750.74422157286062</v>
      </c>
      <c r="P23" s="77">
        <v>34.199999999999996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138.25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305.08999999999997</v>
      </c>
      <c r="AB23" s="117">
        <f>-STOA!O23</f>
        <v>0</v>
      </c>
      <c r="AC23">
        <f t="shared" si="0"/>
        <v>11.733743442894296</v>
      </c>
      <c r="AD23">
        <f t="shared" si="1"/>
        <v>1321.6461932496393</v>
      </c>
      <c r="AE23">
        <f>'IDT-1'!C23</f>
        <v>-118.965</v>
      </c>
      <c r="AF23" s="26"/>
      <c r="AG23">
        <f t="shared" si="2"/>
        <v>1202.6811932496394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11.775715119673087</v>
      </c>
      <c r="F24">
        <f>GT_Spot!Q24</f>
        <v>0</v>
      </c>
      <c r="G24">
        <f>PPCL_NG!Q24</f>
        <v>9.9600000000000009</v>
      </c>
      <c r="H24">
        <f>PPCL_Spot!Q24</f>
        <v>35</v>
      </c>
      <c r="I24">
        <f>Bawana_NG!Q24</f>
        <v>48.359999999999992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755.45452734240507</v>
      </c>
      <c r="P24" s="77">
        <v>34.199999999999996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138.25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-40</v>
      </c>
      <c r="AA24" s="117">
        <f>STOA!I24</f>
        <v>305.08999999999997</v>
      </c>
      <c r="AB24" s="117">
        <f>-STOA!O24</f>
        <v>0</v>
      </c>
      <c r="AC24">
        <f t="shared" si="0"/>
        <v>12.130319234554101</v>
      </c>
      <c r="AD24">
        <f t="shared" si="1"/>
        <v>1285.9599232275241</v>
      </c>
      <c r="AE24">
        <f>'IDT-1'!C24</f>
        <v>-103.301</v>
      </c>
      <c r="AF24" s="26"/>
      <c r="AG24">
        <f t="shared" si="2"/>
        <v>1182.6589232275242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11.775715119673087</v>
      </c>
      <c r="F25">
        <f>GT_Spot!Q25</f>
        <v>0</v>
      </c>
      <c r="G25">
        <f>PPCL_NG!Q25</f>
        <v>9.9600000000000009</v>
      </c>
      <c r="H25">
        <f>PPCL_Spot!Q25</f>
        <v>35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703.28581155998097</v>
      </c>
      <c r="P25" s="77">
        <v>34.199999999999996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138.05000000000001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</v>
      </c>
      <c r="AA25" s="117">
        <f>STOA!I25</f>
        <v>305.08999999999997</v>
      </c>
      <c r="AB25" s="117">
        <f>-STOA!O25</f>
        <v>0</v>
      </c>
      <c r="AC25">
        <f t="shared" si="0"/>
        <v>11.487883730180473</v>
      </c>
      <c r="AD25">
        <f t="shared" si="1"/>
        <v>1257.7936429494735</v>
      </c>
      <c r="AE25">
        <f>'IDT-1'!C25</f>
        <v>-83.825999999999993</v>
      </c>
      <c r="AF25" s="26"/>
      <c r="AG25">
        <f t="shared" si="2"/>
        <v>1173.9676429494734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11.095297029702971</v>
      </c>
      <c r="F26">
        <f>GT_Spot!Q26</f>
        <v>0</v>
      </c>
      <c r="G26">
        <f>PPCL_NG!Q26</f>
        <v>9.9600000000000009</v>
      </c>
      <c r="H26">
        <f>PPCL_Spot!Q26</f>
        <v>35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698.37338244133036</v>
      </c>
      <c r="P26" s="77">
        <v>34.199999999999996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0.27</v>
      </c>
      <c r="U26" s="78">
        <f>SUMPRODUCT(LTA!F26:AJ26,LTA!F$102:AJ$102,LTA!F$104:AJ$104)</f>
        <v>137.67000000000002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-33</v>
      </c>
      <c r="AA26" s="117">
        <f>STOA!I26</f>
        <v>308.95999999999998</v>
      </c>
      <c r="AB26" s="117">
        <f>-STOA!O26</f>
        <v>0</v>
      </c>
      <c r="AC26">
        <f t="shared" si="0"/>
        <v>11.649317225188518</v>
      </c>
      <c r="AD26">
        <f t="shared" si="1"/>
        <v>1235.799362245845</v>
      </c>
      <c r="AE26">
        <f>'IDT-1'!C26</f>
        <v>-64.775000000000006</v>
      </c>
      <c r="AF26" s="26"/>
      <c r="AG26">
        <f t="shared" si="2"/>
        <v>1171.0243622458449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8.3447098976109224</v>
      </c>
      <c r="F27">
        <f>GT_Spot!Q27</f>
        <v>0</v>
      </c>
      <c r="G27">
        <f>PPCL_NG!Q27</f>
        <v>9.9600000000000009</v>
      </c>
      <c r="H27">
        <f>PPCL_Spot!Q27</f>
        <v>35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717.85924121058656</v>
      </c>
      <c r="P27" s="77">
        <v>34.199999999999996</v>
      </c>
      <c r="Q27" s="77">
        <v>0</v>
      </c>
      <c r="R27" s="80">
        <v>6.84</v>
      </c>
      <c r="S27" s="80">
        <v>0</v>
      </c>
      <c r="T27" s="78">
        <f>SUMPRODUCT(LTA!F27:AJ27,LTA!F$101:AJ$101,LTA!F$104:AJ$104)</f>
        <v>1.05</v>
      </c>
      <c r="U27" s="78">
        <f>SUMPRODUCT(LTA!F27:AJ27,LTA!F$102:AJ$102,LTA!F$104:AJ$104)</f>
        <v>137.02000000000001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257.2</v>
      </c>
      <c r="AB27" s="117">
        <f>-STOA!O27</f>
        <v>0</v>
      </c>
      <c r="AC27">
        <f t="shared" si="0"/>
        <v>11.198238682585067</v>
      </c>
      <c r="AD27">
        <f t="shared" si="1"/>
        <v>1231.1957124256123</v>
      </c>
      <c r="AE27">
        <f>'IDT-1'!C27</f>
        <v>-101.607</v>
      </c>
      <c r="AF27" s="26"/>
      <c r="AG27">
        <f t="shared" si="2"/>
        <v>1129.5887124256124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8.3447098976109224</v>
      </c>
      <c r="F28">
        <f>GT_Spot!Q28</f>
        <v>0</v>
      </c>
      <c r="G28">
        <f>PPCL_NG!Q28</f>
        <v>9.9600000000000009</v>
      </c>
      <c r="H28">
        <f>PPCL_Spot!Q28</f>
        <v>35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725.32791987396888</v>
      </c>
      <c r="P28" s="77">
        <v>34.199999999999996</v>
      </c>
      <c r="Q28" s="77">
        <v>0</v>
      </c>
      <c r="R28" s="80">
        <v>14.07</v>
      </c>
      <c r="S28" s="80">
        <v>0</v>
      </c>
      <c r="T28" s="78">
        <f>SUMPRODUCT(LTA!F28:AJ28,LTA!F$101:AJ$101,LTA!F$104:AJ$104)</f>
        <v>2.7</v>
      </c>
      <c r="U28" s="78">
        <f>SUMPRODUCT(LTA!F28:AJ28,LTA!F$102:AJ$102,LTA!F$104:AJ$104)</f>
        <v>136.14000000000001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254.9</v>
      </c>
      <c r="AB28" s="117">
        <f>-STOA!O28</f>
        <v>0</v>
      </c>
      <c r="AC28">
        <f t="shared" si="0"/>
        <v>11.269732417211857</v>
      </c>
      <c r="AD28">
        <f t="shared" si="1"/>
        <v>1249.2928973543683</v>
      </c>
      <c r="AE28">
        <f>'IDT-1'!C28</f>
        <v>-76.629000000000005</v>
      </c>
      <c r="AF28" s="26"/>
      <c r="AG28">
        <f t="shared" si="2"/>
        <v>1172.6638973543684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8.3447098976109224</v>
      </c>
      <c r="F29">
        <f>GT_Spot!Q29</f>
        <v>0</v>
      </c>
      <c r="G29">
        <f>PPCL_NG!Q29</f>
        <v>9.9600000000000009</v>
      </c>
      <c r="H29">
        <f>PPCL_Spot!Q29</f>
        <v>35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765.59829420650328</v>
      </c>
      <c r="P29" s="77">
        <v>34.199999999999996</v>
      </c>
      <c r="Q29" s="77">
        <v>0</v>
      </c>
      <c r="R29" s="80">
        <v>22.999999999999996</v>
      </c>
      <c r="S29" s="80">
        <v>0</v>
      </c>
      <c r="T29" s="78">
        <f>SUMPRODUCT(LTA!F29:AJ29,LTA!F$101:AJ$101,LTA!F$104:AJ$104)</f>
        <v>5.4</v>
      </c>
      <c r="U29" s="78">
        <f>SUMPRODUCT(LTA!F29:AJ29,LTA!F$102:AJ$102,LTA!F$104:AJ$104)</f>
        <v>137.64000000000001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255.20000000000002</v>
      </c>
      <c r="AB29" s="117">
        <f>-STOA!O29</f>
        <v>0</v>
      </c>
      <c r="AC29">
        <f t="shared" si="0"/>
        <v>12.763280376390624</v>
      </c>
      <c r="AD29">
        <f t="shared" si="1"/>
        <v>1186.4997237277237</v>
      </c>
      <c r="AE29">
        <f>'IDT-1'!C29</f>
        <v>-58.000999999999998</v>
      </c>
      <c r="AF29" s="26"/>
      <c r="AG29">
        <f t="shared" si="2"/>
        <v>1128.4987237277237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8.3447098976109224</v>
      </c>
      <c r="F30">
        <f>GT_Spot!Q30</f>
        <v>0</v>
      </c>
      <c r="G30">
        <f>PPCL_NG!Q30</f>
        <v>9.9600000000000009</v>
      </c>
      <c r="H30">
        <f>PPCL_Spot!Q30</f>
        <v>35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765.59662729412707</v>
      </c>
      <c r="P30" s="77">
        <v>34.199999999999996</v>
      </c>
      <c r="Q30" s="77">
        <v>0</v>
      </c>
      <c r="R30" s="80">
        <v>23.333589783043546</v>
      </c>
      <c r="S30" s="80">
        <v>0</v>
      </c>
      <c r="T30" s="78">
        <f>SUMPRODUCT(LTA!F30:AJ30,LTA!F$101:AJ$101,LTA!F$104:AJ$104)</f>
        <v>8.59</v>
      </c>
      <c r="U30" s="78">
        <f>SUMPRODUCT(LTA!F30:AJ30,LTA!F$102:AJ$102,LTA!F$104:AJ$104)</f>
        <v>137.09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-85</v>
      </c>
      <c r="AA30" s="117">
        <f>STOA!I30</f>
        <v>226.46999999999997</v>
      </c>
      <c r="AB30" s="117">
        <f>-STOA!O30</f>
        <v>0</v>
      </c>
      <c r="AC30">
        <f t="shared" si="0"/>
        <v>12.492218660041514</v>
      </c>
      <c r="AD30">
        <f t="shared" si="1"/>
        <v>1166.0127083147399</v>
      </c>
      <c r="AE30">
        <f>'IDT-1'!C30</f>
        <v>-38.526000000000003</v>
      </c>
      <c r="AF30" s="26"/>
      <c r="AG30">
        <f t="shared" si="2"/>
        <v>1127.4867083147399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8.3447098976109224</v>
      </c>
      <c r="F31">
        <f>GT_Spot!Q31</f>
        <v>0</v>
      </c>
      <c r="G31">
        <f>PPCL_NG!Q31</f>
        <v>9.9600000000000009</v>
      </c>
      <c r="H31">
        <f>PPCL_Spot!Q31</f>
        <v>35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766.73322788758276</v>
      </c>
      <c r="P31" s="77">
        <v>34.199999999999996</v>
      </c>
      <c r="Q31" s="77">
        <v>0</v>
      </c>
      <c r="R31" s="80">
        <v>23.596845341531886</v>
      </c>
      <c r="S31" s="80">
        <v>0</v>
      </c>
      <c r="T31" s="78">
        <f>SUMPRODUCT(LTA!F31:AJ31,LTA!F$101:AJ$101,LTA!F$104:AJ$104)</f>
        <v>15.599999999999998</v>
      </c>
      <c r="U31" s="78">
        <f>SUMPRODUCT(LTA!F31:AJ31,LTA!F$102:AJ$102,LTA!F$104:AJ$104)</f>
        <v>136.25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</v>
      </c>
      <c r="AA31" s="117">
        <f>STOA!I31</f>
        <v>170.16</v>
      </c>
      <c r="AB31" s="117">
        <f>-STOA!O31</f>
        <v>0</v>
      </c>
      <c r="AC31">
        <f t="shared" si="0"/>
        <v>11.734814675857399</v>
      </c>
      <c r="AD31">
        <f t="shared" si="1"/>
        <v>1155.0299684508682</v>
      </c>
      <c r="AE31">
        <f>'IDT-1'!C31</f>
        <v>-38.103000000000002</v>
      </c>
      <c r="AF31" s="26"/>
      <c r="AG31">
        <f t="shared" si="2"/>
        <v>1116.9269684508681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8.3447098976109224</v>
      </c>
      <c r="F32">
        <f>GT_Spot!Q32</f>
        <v>0</v>
      </c>
      <c r="G32">
        <f>PPCL_NG!Q32</f>
        <v>9.9600000000000009</v>
      </c>
      <c r="H32">
        <f>PPCL_Spot!Q32</f>
        <v>35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763.27654442658866</v>
      </c>
      <c r="P32" s="77">
        <v>34.199999999999996</v>
      </c>
      <c r="Q32" s="77">
        <v>0</v>
      </c>
      <c r="R32" s="80">
        <v>23.749999999999996</v>
      </c>
      <c r="S32" s="80">
        <v>0</v>
      </c>
      <c r="T32" s="78">
        <f>SUMPRODUCT(LTA!F32:AJ32,LTA!F$101:AJ$101,LTA!F$104:AJ$104)</f>
        <v>24.06</v>
      </c>
      <c r="U32" s="78">
        <f>SUMPRODUCT(LTA!F32:AJ32,LTA!F$102:AJ$102,LTA!F$104:AJ$104)</f>
        <v>135.25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-48</v>
      </c>
      <c r="AA32" s="117">
        <f>STOA!I32</f>
        <v>169.79</v>
      </c>
      <c r="AB32" s="117">
        <f>-STOA!O32</f>
        <v>0</v>
      </c>
      <c r="AC32">
        <f t="shared" si="0"/>
        <v>11.990088810450052</v>
      </c>
      <c r="AD32">
        <f t="shared" si="1"/>
        <v>1133.5611655137495</v>
      </c>
      <c r="AE32">
        <f>'IDT-1'!C32</f>
        <v>-17.780999999999999</v>
      </c>
      <c r="AF32" s="26"/>
      <c r="AG32">
        <f t="shared" si="2"/>
        <v>1115.7801655137496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8.3447098976109224</v>
      </c>
      <c r="F33">
        <f>GT_Spot!Q33</f>
        <v>0</v>
      </c>
      <c r="G33">
        <f>PPCL_NG!Q33</f>
        <v>9.9600000000000009</v>
      </c>
      <c r="H33">
        <f>PPCL_Spot!Q33</f>
        <v>35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743.68810043585574</v>
      </c>
      <c r="P33" s="77">
        <v>34.199999999999996</v>
      </c>
      <c r="Q33" s="77">
        <v>0</v>
      </c>
      <c r="R33" s="80">
        <v>23.749999999999996</v>
      </c>
      <c r="S33" s="80">
        <v>0</v>
      </c>
      <c r="T33" s="78">
        <f>SUMPRODUCT(LTA!F33:AJ33,LTA!F$101:AJ$101,LTA!F$104:AJ$104)</f>
        <v>34.25</v>
      </c>
      <c r="U33" s="78">
        <f>SUMPRODUCT(LTA!F33:AJ33,LTA!F$102:AJ$102,LTA!F$104:AJ$104)</f>
        <v>134.18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-73</v>
      </c>
      <c r="AA33" s="117">
        <f>STOA!I33</f>
        <v>171.02999999999997</v>
      </c>
      <c r="AB33" s="117">
        <f>-STOA!O33</f>
        <v>0</v>
      </c>
      <c r="AC33">
        <f t="shared" si="0"/>
        <v>12.485956792274299</v>
      </c>
      <c r="AD33">
        <f t="shared" si="1"/>
        <v>1058.8368535411926</v>
      </c>
      <c r="AE33">
        <f>'IDT-1'!C33</f>
        <v>-5.08</v>
      </c>
      <c r="AF33" s="26"/>
      <c r="AG33">
        <f t="shared" si="2"/>
        <v>1053.7568535411926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8.3447098976109224</v>
      </c>
      <c r="F34">
        <f>GT_Spot!Q34</f>
        <v>0</v>
      </c>
      <c r="G34">
        <f>PPCL_NG!Q34</f>
        <v>9.9600000000000009</v>
      </c>
      <c r="H34">
        <f>PPCL_Spot!Q34</f>
        <v>35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739.59854131226882</v>
      </c>
      <c r="P34" s="77">
        <v>34.199999999999996</v>
      </c>
      <c r="Q34" s="77">
        <v>0</v>
      </c>
      <c r="R34" s="80">
        <v>23.749999999999996</v>
      </c>
      <c r="S34" s="80">
        <v>0</v>
      </c>
      <c r="T34" s="78">
        <f>SUMPRODUCT(LTA!F34:AJ34,LTA!F$101:AJ$101,LTA!F$104:AJ$104)</f>
        <v>44.87</v>
      </c>
      <c r="U34" s="78">
        <f>SUMPRODUCT(LTA!F34:AJ34,LTA!F$102:AJ$102,LTA!F$104:AJ$104)</f>
        <v>133.05000000000001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-93</v>
      </c>
      <c r="AA34" s="117">
        <f>STOA!I34</f>
        <v>172.14</v>
      </c>
      <c r="AB34" s="117">
        <f>-STOA!O34</f>
        <v>0</v>
      </c>
      <c r="AC34">
        <f t="shared" si="0"/>
        <v>12.365686121542828</v>
      </c>
      <c r="AD34">
        <f t="shared" si="1"/>
        <v>1085.4675650883371</v>
      </c>
      <c r="AE34">
        <f>'IDT-1'!C34</f>
        <v>-0.84699999999999998</v>
      </c>
      <c r="AF34" s="26"/>
      <c r="AG34">
        <f t="shared" si="2"/>
        <v>1084.6205650883371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8.3447098976109224</v>
      </c>
      <c r="F35">
        <f>GT_Spot!Q35</f>
        <v>0</v>
      </c>
      <c r="G35">
        <f>PPCL_NG!Q35</f>
        <v>9.9600000000000009</v>
      </c>
      <c r="H35">
        <f>PPCL_Spot!Q35</f>
        <v>35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637.19386847180624</v>
      </c>
      <c r="P35" s="77">
        <v>34.199999999999996</v>
      </c>
      <c r="Q35" s="77">
        <v>0</v>
      </c>
      <c r="R35" s="80">
        <v>23.749999999999996</v>
      </c>
      <c r="S35" s="80">
        <v>0</v>
      </c>
      <c r="T35" s="78">
        <f>SUMPRODUCT(LTA!F35:AJ35,LTA!F$101:AJ$101,LTA!F$104:AJ$104)</f>
        <v>56.870000000000005</v>
      </c>
      <c r="U35" s="78">
        <f>SUMPRODUCT(LTA!F35:AJ35,LTA!F$102:AJ$102,LTA!F$104:AJ$104)</f>
        <v>133.22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177.14</v>
      </c>
      <c r="AB35" s="117">
        <f>-STOA!O35</f>
        <v>0</v>
      </c>
      <c r="AC35">
        <f t="shared" si="0"/>
        <v>10.967517691426499</v>
      </c>
      <c r="AD35">
        <f t="shared" si="1"/>
        <v>1074.6310606779907</v>
      </c>
      <c r="AE35">
        <f>'IDT-1'!C35</f>
        <v>-11.430999999999999</v>
      </c>
      <c r="AF35" s="26"/>
      <c r="AG35">
        <f t="shared" si="2"/>
        <v>1063.2000606779907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-80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8.3447098976109224</v>
      </c>
      <c r="F36">
        <f>GT_Spot!Q36</f>
        <v>0</v>
      </c>
      <c r="G36">
        <f>PPCL_NG!Q36</f>
        <v>9.9600000000000009</v>
      </c>
      <c r="H36">
        <f>PPCL_Spot!Q36</f>
        <v>35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655.91831462640766</v>
      </c>
      <c r="P36" s="77">
        <v>34.199999999999996</v>
      </c>
      <c r="Q36" s="77">
        <v>0</v>
      </c>
      <c r="R36" s="80">
        <v>23.749999999999996</v>
      </c>
      <c r="S36" s="80">
        <v>0</v>
      </c>
      <c r="T36" s="78">
        <f>SUMPRODUCT(LTA!F36:AJ36,LTA!F$101:AJ$101,LTA!F$104:AJ$104)</f>
        <v>68.449999999999989</v>
      </c>
      <c r="U36" s="78">
        <f>SUMPRODUCT(LTA!F36:AJ36,LTA!F$102:AJ$102,LTA!F$104:AJ$104)</f>
        <v>132.72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-76.400000000000006</v>
      </c>
      <c r="AA36" s="117">
        <f>STOA!I36</f>
        <v>173.98999999999998</v>
      </c>
      <c r="AB36" s="117">
        <f>-STOA!O36</f>
        <v>0</v>
      </c>
      <c r="AC36">
        <f t="shared" si="0"/>
        <v>11.436459384172947</v>
      </c>
      <c r="AD36">
        <f t="shared" si="1"/>
        <v>1074.4165651398457</v>
      </c>
      <c r="AE36">
        <f>'IDT-1'!C36</f>
        <v>-7.6210000000000004</v>
      </c>
      <c r="AF36" s="26"/>
      <c r="AG36">
        <f t="shared" si="2"/>
        <v>1066.7955651398456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8.3447098976109224</v>
      </c>
      <c r="F37">
        <f>GT_Spot!Q37</f>
        <v>0</v>
      </c>
      <c r="G37">
        <f>PPCL_NG!Q37</f>
        <v>9.9600000000000009</v>
      </c>
      <c r="H37">
        <f>PPCL_Spot!Q37</f>
        <v>35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699.82723425010431</v>
      </c>
      <c r="P37" s="77">
        <v>34.199999999999996</v>
      </c>
      <c r="Q37" s="77">
        <v>0</v>
      </c>
      <c r="R37" s="80">
        <v>23.749999999999996</v>
      </c>
      <c r="S37" s="80">
        <v>0</v>
      </c>
      <c r="T37" s="78">
        <f>SUMPRODUCT(LTA!F37:AJ37,LTA!F$101:AJ$101,LTA!F$104:AJ$104)</f>
        <v>79.91</v>
      </c>
      <c r="U37" s="78">
        <f>SUMPRODUCT(LTA!F37:AJ37,LTA!F$102:AJ$102,LTA!F$104:AJ$104)</f>
        <v>132.20000000000002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-128</v>
      </c>
      <c r="AA37" s="117">
        <f>STOA!I37</f>
        <v>178.1</v>
      </c>
      <c r="AB37" s="117">
        <f>-STOA!O37</f>
        <v>0</v>
      </c>
      <c r="AC37">
        <f t="shared" si="0"/>
        <v>12.502190532228706</v>
      </c>
      <c r="AD37">
        <f t="shared" si="1"/>
        <v>1070.7097536154863</v>
      </c>
      <c r="AE37">
        <f>'IDT-1'!C37</f>
        <v>-10.161</v>
      </c>
      <c r="AF37" s="26"/>
      <c r="AG37">
        <f t="shared" si="2"/>
        <v>1060.5487536154862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8.3447098976109224</v>
      </c>
      <c r="F38">
        <f>GT_Spot!Q38</f>
        <v>0</v>
      </c>
      <c r="G38">
        <f>PPCL_NG!Q38</f>
        <v>9.9600000000000009</v>
      </c>
      <c r="H38">
        <f>PPCL_Spot!Q38</f>
        <v>35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724.01710995866983</v>
      </c>
      <c r="P38" s="77">
        <v>34.199999999999996</v>
      </c>
      <c r="Q38" s="77">
        <v>0</v>
      </c>
      <c r="R38" s="80">
        <v>23.749999999999996</v>
      </c>
      <c r="S38" s="80">
        <v>0</v>
      </c>
      <c r="T38" s="78">
        <f>SUMPRODUCT(LTA!F38:AJ38,LTA!F$101:AJ$101,LTA!F$104:AJ$104)</f>
        <v>89.95</v>
      </c>
      <c r="U38" s="78">
        <f>SUMPRODUCT(LTA!F38:AJ38,LTA!F$102:AJ$102,LTA!F$104:AJ$104)</f>
        <v>131.88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-136.6</v>
      </c>
      <c r="AA38" s="117">
        <f>STOA!I38</f>
        <v>176.08999999999997</v>
      </c>
      <c r="AB38" s="117">
        <f>-STOA!O38</f>
        <v>0</v>
      </c>
      <c r="AC38">
        <f t="shared" si="0"/>
        <v>12.592917509489103</v>
      </c>
      <c r="AD38">
        <f t="shared" si="1"/>
        <v>1123.9189023467916</v>
      </c>
      <c r="AE38">
        <f>'IDT-1'!C38</f>
        <v>-8.891</v>
      </c>
      <c r="AF38" s="26"/>
      <c r="AG38">
        <f t="shared" si="2"/>
        <v>1115.0279023467915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8.2679180887372006</v>
      </c>
      <c r="F39">
        <f>GT_Spot!Q39</f>
        <v>0</v>
      </c>
      <c r="G39">
        <f>PPCL_NG!Q39</f>
        <v>9.9600000000000009</v>
      </c>
      <c r="H39">
        <f>PPCL_Spot!Q39</f>
        <v>35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721.71228004641171</v>
      </c>
      <c r="P39" s="77">
        <v>34.199999999999996</v>
      </c>
      <c r="Q39" s="77">
        <v>0</v>
      </c>
      <c r="R39" s="80">
        <v>23.749999999999996</v>
      </c>
      <c r="S39" s="80">
        <v>0</v>
      </c>
      <c r="T39" s="78">
        <f>SUMPRODUCT(LTA!F39:AJ39,LTA!F$101:AJ$101,LTA!F$104:AJ$104)</f>
        <v>99.53</v>
      </c>
      <c r="U39" s="78">
        <f>SUMPRODUCT(LTA!F39:AJ39,LTA!F$102:AJ$102,LTA!F$104:AJ$104)</f>
        <v>131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-128</v>
      </c>
      <c r="AA39" s="117">
        <f>STOA!I39</f>
        <v>176.98999999999998</v>
      </c>
      <c r="AB39" s="117">
        <f>-STOA!O39</f>
        <v>0</v>
      </c>
      <c r="AC39">
        <f t="shared" si="0"/>
        <v>12.890821804929102</v>
      </c>
      <c r="AD39">
        <f t="shared" si="1"/>
        <v>1104.4393763302198</v>
      </c>
      <c r="AE39">
        <f>'IDT-1'!C39</f>
        <v>-23.707999999999998</v>
      </c>
      <c r="AF39" s="26"/>
      <c r="AG39">
        <f t="shared" si="2"/>
        <v>1080.7313763302197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8.2679180887372006</v>
      </c>
      <c r="F40">
        <f>GT_Spot!Q40</f>
        <v>0</v>
      </c>
      <c r="G40">
        <f>PPCL_NG!Q40</f>
        <v>9.9600000000000009</v>
      </c>
      <c r="H40">
        <f>PPCL_Spot!Q40</f>
        <v>35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715.31301928641176</v>
      </c>
      <c r="P40" s="77">
        <v>34.199999999999996</v>
      </c>
      <c r="Q40" s="77">
        <v>0</v>
      </c>
      <c r="R40" s="80">
        <v>23.749999999999996</v>
      </c>
      <c r="S40" s="80">
        <v>0</v>
      </c>
      <c r="T40" s="78">
        <f>SUMPRODUCT(LTA!F40:AJ40,LTA!F$101:AJ$101,LTA!F$104:AJ$104)</f>
        <v>110.4</v>
      </c>
      <c r="U40" s="78">
        <f>SUMPRODUCT(LTA!F40:AJ40,LTA!F$102:AJ$102,LTA!F$104:AJ$104)</f>
        <v>135.91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-118</v>
      </c>
      <c r="AA40" s="117">
        <f>STOA!I40</f>
        <v>187.57</v>
      </c>
      <c r="AB40" s="117">
        <f>-STOA!O40</f>
        <v>0</v>
      </c>
      <c r="AC40">
        <f t="shared" si="0"/>
        <v>12.977695035019149</v>
      </c>
      <c r="AD40">
        <f t="shared" si="1"/>
        <v>1134.3132423401298</v>
      </c>
      <c r="AE40">
        <f>'IDT-1'!C40</f>
        <v>-32.176000000000002</v>
      </c>
      <c r="AF40" s="26"/>
      <c r="AG40">
        <f t="shared" si="2"/>
        <v>1102.1372423401299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8.2679180887372006</v>
      </c>
      <c r="F41">
        <f>GT_Spot!Q41</f>
        <v>0</v>
      </c>
      <c r="G41">
        <f>PPCL_NG!Q41</f>
        <v>9.9600000000000009</v>
      </c>
      <c r="H41">
        <f>PPCL_Spot!Q41</f>
        <v>35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713.22858627746155</v>
      </c>
      <c r="P41" s="77">
        <v>34.199999999999996</v>
      </c>
      <c r="Q41" s="77">
        <v>22.17</v>
      </c>
      <c r="R41" s="80">
        <v>23.749999999999996</v>
      </c>
      <c r="S41" s="80">
        <v>0</v>
      </c>
      <c r="T41" s="78">
        <f>SUMPRODUCT(LTA!F41:AJ41,LTA!F$101:AJ$101,LTA!F$104:AJ$104)</f>
        <v>119.94999999999999</v>
      </c>
      <c r="U41" s="78">
        <f>SUMPRODUCT(LTA!F41:AJ41,LTA!F$102:AJ$102,LTA!F$104:AJ$104)</f>
        <v>135.30000000000001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-83</v>
      </c>
      <c r="AA41" s="117">
        <f>STOA!I41</f>
        <v>188.47</v>
      </c>
      <c r="AB41" s="117">
        <f>-STOA!O41</f>
        <v>0</v>
      </c>
      <c r="AC41">
        <f t="shared" si="0"/>
        <v>12.930305561263552</v>
      </c>
      <c r="AD41">
        <f t="shared" si="1"/>
        <v>1199.2861988049351</v>
      </c>
      <c r="AE41">
        <f>'IDT-1'!C41</f>
        <v>-41.066000000000003</v>
      </c>
      <c r="AF41" s="26"/>
      <c r="AG41">
        <f t="shared" si="2"/>
        <v>1158.2201988049351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8.2679180887372006</v>
      </c>
      <c r="F42">
        <f>GT_Spot!Q42</f>
        <v>0</v>
      </c>
      <c r="G42">
        <f>PPCL_NG!Q42</f>
        <v>9.9600000000000009</v>
      </c>
      <c r="H42">
        <f>PPCL_Spot!Q42</f>
        <v>35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713.22858627746155</v>
      </c>
      <c r="P42" s="77">
        <v>34.199999999999996</v>
      </c>
      <c r="Q42" s="77">
        <v>22.17</v>
      </c>
      <c r="R42" s="80">
        <v>23.749999999999996</v>
      </c>
      <c r="S42" s="80">
        <v>0</v>
      </c>
      <c r="T42" s="78">
        <f>SUMPRODUCT(LTA!F42:AJ42,LTA!F$101:AJ$101,LTA!F$104:AJ$104)</f>
        <v>128.08999999999997</v>
      </c>
      <c r="U42" s="78">
        <f>SUMPRODUCT(LTA!F42:AJ42,LTA!F$102:AJ$102,LTA!F$104:AJ$104)</f>
        <v>134.92000000000002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-63</v>
      </c>
      <c r="AA42" s="117">
        <f>STOA!I42</f>
        <v>189.62</v>
      </c>
      <c r="AB42" s="117">
        <f>-STOA!O42</f>
        <v>0</v>
      </c>
      <c r="AC42">
        <f t="shared" si="0"/>
        <v>12.831151010819644</v>
      </c>
      <c r="AD42">
        <f t="shared" si="1"/>
        <v>1228.2953533553791</v>
      </c>
      <c r="AE42">
        <f>'IDT-1'!C42</f>
        <v>-51.65</v>
      </c>
      <c r="AF42" s="26"/>
      <c r="AG42">
        <f t="shared" si="2"/>
        <v>1176.645353355379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8.2679180887372006</v>
      </c>
      <c r="F43">
        <f>GT_Spot!Q43</f>
        <v>0</v>
      </c>
      <c r="G43">
        <f>PPCL_NG!Q43</f>
        <v>9.9600000000000009</v>
      </c>
      <c r="H43">
        <f>PPCL_Spot!Q43</f>
        <v>35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713.23050378913604</v>
      </c>
      <c r="P43" s="77">
        <v>34.199999999999996</v>
      </c>
      <c r="Q43" s="77">
        <v>22.17</v>
      </c>
      <c r="R43" s="80">
        <v>23.749999999999996</v>
      </c>
      <c r="S43" s="80">
        <v>0</v>
      </c>
      <c r="T43" s="78">
        <f>SUMPRODUCT(LTA!F43:AJ43,LTA!F$101:AJ$101,LTA!F$104:AJ$104)</f>
        <v>135.92000000000002</v>
      </c>
      <c r="U43" s="78">
        <f>SUMPRODUCT(LTA!F43:AJ43,LTA!F$102:AJ$102,LTA!F$104:AJ$104)</f>
        <v>134.81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-68</v>
      </c>
      <c r="AA43" s="117">
        <f>STOA!I43</f>
        <v>189.82</v>
      </c>
      <c r="AB43" s="117">
        <f>-STOA!O43</f>
        <v>0</v>
      </c>
      <c r="AC43">
        <f t="shared" si="0"/>
        <v>13.034035797755308</v>
      </c>
      <c r="AD43">
        <f t="shared" si="1"/>
        <v>1221.0143860801179</v>
      </c>
      <c r="AE43">
        <f>'IDT-1'!C43</f>
        <v>-20.321000000000002</v>
      </c>
      <c r="AF43" s="26"/>
      <c r="AG43">
        <f t="shared" si="2"/>
        <v>1200.693386080118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8.2679180887372006</v>
      </c>
      <c r="F44">
        <f>GT_Spot!Q44</f>
        <v>0</v>
      </c>
      <c r="G44">
        <f>PPCL_NG!Q44</f>
        <v>9.9600000000000009</v>
      </c>
      <c r="H44">
        <f>PPCL_Spot!Q44</f>
        <v>35</v>
      </c>
      <c r="I44">
        <f>Bawana_NG!Q44</f>
        <v>47.589999999999996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710.63871646939708</v>
      </c>
      <c r="P44" s="77">
        <v>34.199999999999996</v>
      </c>
      <c r="Q44" s="77">
        <v>22.17</v>
      </c>
      <c r="R44" s="80">
        <v>23.749999999999996</v>
      </c>
      <c r="S44" s="80">
        <v>0</v>
      </c>
      <c r="T44" s="78">
        <f>SUMPRODUCT(LTA!F44:AJ44,LTA!F$101:AJ$101,LTA!F$104:AJ$104)</f>
        <v>142.65</v>
      </c>
      <c r="U44" s="78">
        <f>SUMPRODUCT(LTA!F44:AJ44,LTA!F$102:AJ$102,LTA!F$104:AJ$104)</f>
        <v>134.91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-18</v>
      </c>
      <c r="AA44" s="117">
        <f>STOA!I44</f>
        <v>190.72</v>
      </c>
      <c r="AB44" s="117">
        <f>-STOA!O44</f>
        <v>0</v>
      </c>
      <c r="AC44">
        <f t="shared" si="0"/>
        <v>12.703622968453795</v>
      </c>
      <c r="AD44">
        <f t="shared" si="1"/>
        <v>1264.1530115896805</v>
      </c>
      <c r="AE44">
        <f>'IDT-1'!C44</f>
        <v>-60.874000000000002</v>
      </c>
      <c r="AF44" s="26"/>
      <c r="AG44">
        <f t="shared" si="2"/>
        <v>1203.2790115896805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8.0102367242482408</v>
      </c>
      <c r="F45">
        <f>GT_Spot!Q45</f>
        <v>0</v>
      </c>
      <c r="G45">
        <f>PPCL_NG!Q45</f>
        <v>9.9600000000000009</v>
      </c>
      <c r="H45">
        <f>PPCL_Spot!Q45</f>
        <v>35</v>
      </c>
      <c r="I45">
        <f>Bawana_NG!Q45</f>
        <v>47.589999999999996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691.93679456876782</v>
      </c>
      <c r="P45" s="77">
        <v>34.199999999999996</v>
      </c>
      <c r="Q45" s="77">
        <v>22.17</v>
      </c>
      <c r="R45" s="80">
        <v>23.749999999999996</v>
      </c>
      <c r="S45" s="80">
        <v>0</v>
      </c>
      <c r="T45" s="78">
        <f>SUMPRODUCT(LTA!F45:AJ45,LTA!F$101:AJ$101,LTA!F$104:AJ$104)</f>
        <v>148.29</v>
      </c>
      <c r="U45" s="78">
        <f>SUMPRODUCT(LTA!F45:AJ45,LTA!F$102:AJ$102,LTA!F$104:AJ$104)</f>
        <v>138.05000000000001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191.32</v>
      </c>
      <c r="AB45" s="117">
        <f>-STOA!O45</f>
        <v>0</v>
      </c>
      <c r="AC45">
        <f t="shared" si="0"/>
        <v>12.104391063433425</v>
      </c>
      <c r="AD45">
        <f t="shared" si="1"/>
        <v>1313.1726402295826</v>
      </c>
      <c r="AE45">
        <f>'IDT-1'!C45</f>
        <v>-65</v>
      </c>
      <c r="AF45" s="26"/>
      <c r="AG45">
        <f t="shared" si="2"/>
        <v>1248.1726402295826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8.0102367242482408</v>
      </c>
      <c r="F46">
        <f>GT_Spot!Q46</f>
        <v>0</v>
      </c>
      <c r="G46">
        <f>PPCL_NG!Q46</f>
        <v>9.9600000000000009</v>
      </c>
      <c r="H46">
        <f>PPCL_Spot!Q46</f>
        <v>35</v>
      </c>
      <c r="I46">
        <f>Bawana_NG!Q46</f>
        <v>47.589999999999996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691.93679456876782</v>
      </c>
      <c r="P46" s="77">
        <v>34.199999999999996</v>
      </c>
      <c r="Q46" s="77">
        <v>22.17</v>
      </c>
      <c r="R46" s="80">
        <v>23.749999999999996</v>
      </c>
      <c r="S46" s="80">
        <v>0</v>
      </c>
      <c r="T46" s="78">
        <f>SUMPRODUCT(LTA!F46:AJ46,LTA!F$101:AJ$101,LTA!F$104:AJ$104)</f>
        <v>152.81</v>
      </c>
      <c r="U46" s="78">
        <f>SUMPRODUCT(LTA!F46:AJ46,LTA!F$102:AJ$102,LTA!F$104:AJ$104)</f>
        <v>138.36000000000001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191.47</v>
      </c>
      <c r="AB46" s="117">
        <f>-STOA!O46</f>
        <v>0</v>
      </c>
      <c r="AC46">
        <f t="shared" si="0"/>
        <v>12.192605701044405</v>
      </c>
      <c r="AD46">
        <f t="shared" si="1"/>
        <v>1313.0644255919719</v>
      </c>
      <c r="AE46">
        <f>'IDT-1'!C46</f>
        <v>-45</v>
      </c>
      <c r="AF46" s="26"/>
      <c r="AG46">
        <f t="shared" si="2"/>
        <v>1268.0644255919719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8.0102367242482408</v>
      </c>
      <c r="F47">
        <f>GT_Spot!Q47</f>
        <v>0</v>
      </c>
      <c r="G47">
        <f>PPCL_NG!Q47</f>
        <v>9.9600000000000009</v>
      </c>
      <c r="H47">
        <f>PPCL_Spot!Q47</f>
        <v>35</v>
      </c>
      <c r="I47">
        <f>Bawana_NG!Q47</f>
        <v>47.589999999999996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691.64354189258131</v>
      </c>
      <c r="P47" s="77">
        <v>34.199999999999996</v>
      </c>
      <c r="Q47" s="77">
        <v>22.17</v>
      </c>
      <c r="R47" s="80">
        <v>23.749999999999996</v>
      </c>
      <c r="S47" s="80">
        <v>0</v>
      </c>
      <c r="T47" s="78">
        <f>SUMPRODUCT(LTA!F47:AJ47,LTA!F$101:AJ$101,LTA!F$104:AJ$104)</f>
        <v>155.67000000000002</v>
      </c>
      <c r="U47" s="78">
        <f>SUMPRODUCT(LTA!F47:AJ47,LTA!F$102:AJ$102,LTA!F$104:AJ$104)</f>
        <v>138.73000000000002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-13</v>
      </c>
      <c r="AA47" s="117">
        <f>STOA!I47</f>
        <v>192.07</v>
      </c>
      <c r="AB47" s="117">
        <f>-STOA!O47</f>
        <v>0</v>
      </c>
      <c r="AC47">
        <f t="shared" si="0"/>
        <v>12.694269836170312</v>
      </c>
      <c r="AD47">
        <f t="shared" si="1"/>
        <v>1263.0995087806591</v>
      </c>
      <c r="AE47">
        <f>'IDT-1'!C47</f>
        <v>0</v>
      </c>
      <c r="AF47" s="26"/>
      <c r="AG47">
        <f t="shared" si="2"/>
        <v>1263.0995087806591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8.0102367242482408</v>
      </c>
      <c r="F48">
        <f>GT_Spot!Q48</f>
        <v>0</v>
      </c>
      <c r="G48">
        <f>PPCL_NG!Q48</f>
        <v>9.9600000000000009</v>
      </c>
      <c r="H48">
        <f>PPCL_Spot!Q48</f>
        <v>35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691.64574375677842</v>
      </c>
      <c r="P48" s="77">
        <v>34.199999999999996</v>
      </c>
      <c r="Q48" s="77">
        <v>22.17</v>
      </c>
      <c r="R48" s="80">
        <v>23.749999999999996</v>
      </c>
      <c r="S48" s="80">
        <v>0</v>
      </c>
      <c r="T48" s="78">
        <f>SUMPRODUCT(LTA!F48:AJ48,LTA!F$101:AJ$101,LTA!F$104:AJ$104)</f>
        <v>157.34</v>
      </c>
      <c r="U48" s="78">
        <f>SUMPRODUCT(LTA!F48:AJ48,LTA!F$102:AJ$102,LTA!F$104:AJ$104)</f>
        <v>139.06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194.96999999999997</v>
      </c>
      <c r="AB48" s="117">
        <f>-STOA!O48</f>
        <v>0</v>
      </c>
      <c r="AC48">
        <f t="shared" si="0"/>
        <v>12.287372453898895</v>
      </c>
      <c r="AD48">
        <f t="shared" si="1"/>
        <v>1323.7386080271278</v>
      </c>
      <c r="AE48">
        <f>'IDT-1'!C48</f>
        <v>-15</v>
      </c>
      <c r="AF48" s="26"/>
      <c r="AG48">
        <f t="shared" si="2"/>
        <v>1308.7386080271278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8.0102367242482408</v>
      </c>
      <c r="F49">
        <f>GT_Spot!Q49</f>
        <v>0</v>
      </c>
      <c r="G49">
        <f>PPCL_NG!Q49</f>
        <v>9.9600000000000009</v>
      </c>
      <c r="H49">
        <f>PPCL_Spot!Q49</f>
        <v>35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718.36190038548227</v>
      </c>
      <c r="P49" s="77">
        <v>34.199999999999996</v>
      </c>
      <c r="Q49" s="77">
        <v>22.17</v>
      </c>
      <c r="R49" s="80">
        <v>23.749999999999996</v>
      </c>
      <c r="S49" s="80">
        <v>0</v>
      </c>
      <c r="T49" s="78">
        <f>SUMPRODUCT(LTA!F49:AJ49,LTA!F$101:AJ$101,LTA!F$104:AJ$104)</f>
        <v>159.28</v>
      </c>
      <c r="U49" s="78">
        <f>SUMPRODUCT(LTA!F49:AJ49,LTA!F$102:AJ$102,LTA!F$104:AJ$104)</f>
        <v>139.22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193.04</v>
      </c>
      <c r="AB49" s="117">
        <f>-STOA!O49</f>
        <v>0</v>
      </c>
      <c r="AC49">
        <f t="shared" si="0"/>
        <v>12.745923820286373</v>
      </c>
      <c r="AD49">
        <f t="shared" si="1"/>
        <v>1325.1662132894442</v>
      </c>
      <c r="AE49">
        <f>'IDT-1'!C49</f>
        <v>-5</v>
      </c>
      <c r="AF49" s="26"/>
      <c r="AG49">
        <f t="shared" si="2"/>
        <v>1320.1662132894442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8.0102367242482408</v>
      </c>
      <c r="F50">
        <f>GT_Spot!Q50</f>
        <v>0</v>
      </c>
      <c r="G50">
        <f>PPCL_NG!Q50</f>
        <v>9.9600000000000009</v>
      </c>
      <c r="H50">
        <f>PPCL_Spot!Q50</f>
        <v>35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751.25628241146296</v>
      </c>
      <c r="P50" s="77">
        <v>34.199999999999996</v>
      </c>
      <c r="Q50" s="77">
        <v>22.17</v>
      </c>
      <c r="R50" s="80">
        <v>23.749999999999996</v>
      </c>
      <c r="S50" s="80">
        <v>0</v>
      </c>
      <c r="T50" s="78">
        <f>SUMPRODUCT(LTA!F50:AJ50,LTA!F$101:AJ$101,LTA!F$104:AJ$104)</f>
        <v>159.44</v>
      </c>
      <c r="U50" s="78">
        <f>SUMPRODUCT(LTA!F50:AJ50,LTA!F$102:AJ$102,LTA!F$104:AJ$104)</f>
        <v>139.38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196.24</v>
      </c>
      <c r="AB50" s="117">
        <f>-STOA!O50</f>
        <v>0</v>
      </c>
      <c r="AC50">
        <f t="shared" si="0"/>
        <v>12.844417194060119</v>
      </c>
      <c r="AD50">
        <f t="shared" si="1"/>
        <v>1386.4821019416511</v>
      </c>
      <c r="AE50">
        <f>'IDT-1'!C50</f>
        <v>-21.167999999999999</v>
      </c>
      <c r="AF50" s="26"/>
      <c r="AG50">
        <f t="shared" si="2"/>
        <v>1365.3141019416512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8.0102367242482408</v>
      </c>
      <c r="F51">
        <f>GT_Spot!Q51</f>
        <v>0</v>
      </c>
      <c r="G51">
        <f>PPCL_NG!Q51</f>
        <v>9.9600000000000009</v>
      </c>
      <c r="H51">
        <f>PPCL_Spot!Q51</f>
        <v>35</v>
      </c>
      <c r="I51">
        <f>Bawana_NG!Q51</f>
        <v>47.1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751.56356148939722</v>
      </c>
      <c r="P51" s="77">
        <v>34.199999999999996</v>
      </c>
      <c r="Q51" s="77">
        <v>22.17</v>
      </c>
      <c r="R51" s="80">
        <v>23.749999999999996</v>
      </c>
      <c r="S51" s="80">
        <v>0</v>
      </c>
      <c r="T51" s="78">
        <f>SUMPRODUCT(LTA!F51:AJ51,LTA!F$101:AJ$101,LTA!F$104:AJ$104)</f>
        <v>160.01</v>
      </c>
      <c r="U51" s="78">
        <f>SUMPRODUCT(LTA!F51:AJ51,LTA!F$102:AJ$102,LTA!F$104:AJ$104)</f>
        <v>139.35000000000002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198.18</v>
      </c>
      <c r="AB51" s="117">
        <f>-STOA!O51</f>
        <v>0</v>
      </c>
      <c r="AC51">
        <f t="shared" si="0"/>
        <v>13.32354813614449</v>
      </c>
      <c r="AD51">
        <f t="shared" si="1"/>
        <v>1331.9702500775013</v>
      </c>
      <c r="AE51">
        <f>'IDT-1'!C51</f>
        <v>-20</v>
      </c>
      <c r="AF51" s="26"/>
      <c r="AG51">
        <f t="shared" si="2"/>
        <v>1311.9702500775013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8.0102367242482408</v>
      </c>
      <c r="F52">
        <f>GT_Spot!Q52</f>
        <v>0</v>
      </c>
      <c r="G52">
        <f>PPCL_NG!Q52</f>
        <v>9.9600000000000009</v>
      </c>
      <c r="H52">
        <f>PPCL_Spot!Q52</f>
        <v>35</v>
      </c>
      <c r="I52">
        <f>Bawana_NG!Q52</f>
        <v>47.1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751.56217683491013</v>
      </c>
      <c r="P52" s="77">
        <v>34.199999999999996</v>
      </c>
      <c r="Q52" s="77">
        <v>22.17</v>
      </c>
      <c r="R52" s="80">
        <v>23.749999999999996</v>
      </c>
      <c r="S52" s="80">
        <v>0</v>
      </c>
      <c r="T52" s="78">
        <f>SUMPRODUCT(LTA!F52:AJ52,LTA!F$101:AJ$101,LTA!F$104:AJ$104)</f>
        <v>159.37</v>
      </c>
      <c r="U52" s="78">
        <f>SUMPRODUCT(LTA!F52:AJ52,LTA!F$102:AJ$102,LTA!F$104:AJ$104)</f>
        <v>139.37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192.37</v>
      </c>
      <c r="AB52" s="117">
        <f>-STOA!O52</f>
        <v>0</v>
      </c>
      <c r="AC52">
        <f t="shared" si="0"/>
        <v>12.831923702597427</v>
      </c>
      <c r="AD52">
        <f t="shared" si="1"/>
        <v>1375.0304898565607</v>
      </c>
      <c r="AE52">
        <f>'IDT-1'!C52</f>
        <v>-20</v>
      </c>
      <c r="AF52" s="26"/>
      <c r="AG52">
        <f t="shared" si="2"/>
        <v>1355.0304898565607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8.0102367242482408</v>
      </c>
      <c r="F53">
        <f>GT_Spot!Q53</f>
        <v>0</v>
      </c>
      <c r="G53">
        <f>PPCL_NG!Q53</f>
        <v>9.9600000000000009</v>
      </c>
      <c r="H53">
        <f>PPCL_Spot!Q53</f>
        <v>35</v>
      </c>
      <c r="I53">
        <f>Bawana_NG!Q53</f>
        <v>47.1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753.53223735034999</v>
      </c>
      <c r="P53" s="77">
        <v>34.199999999999996</v>
      </c>
      <c r="Q53" s="77">
        <v>22.17</v>
      </c>
      <c r="R53" s="80">
        <v>23.749999999999996</v>
      </c>
      <c r="S53" s="80">
        <v>0</v>
      </c>
      <c r="T53" s="78">
        <f>SUMPRODUCT(LTA!F53:AJ53,LTA!F$101:AJ$101,LTA!F$104:AJ$104)</f>
        <v>159.76</v>
      </c>
      <c r="U53" s="78">
        <f>SUMPRODUCT(LTA!F53:AJ53,LTA!F$102:AJ$102,LTA!F$104:AJ$104)</f>
        <v>139.4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192.37</v>
      </c>
      <c r="AB53" s="117">
        <f>-STOA!O53</f>
        <v>0</v>
      </c>
      <c r="AC53">
        <f t="shared" si="0"/>
        <v>12.542221771856468</v>
      </c>
      <c r="AD53">
        <f t="shared" si="1"/>
        <v>1412.710252302742</v>
      </c>
      <c r="AE53">
        <f>'IDT-1'!C53</f>
        <v>-15</v>
      </c>
      <c r="AF53" s="26"/>
      <c r="AG53">
        <f t="shared" si="2"/>
        <v>1397.710252302742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8.0102367242482408</v>
      </c>
      <c r="F54">
        <f>GT_Spot!Q54</f>
        <v>0</v>
      </c>
      <c r="G54">
        <f>PPCL_NG!Q54</f>
        <v>9.9600000000000009</v>
      </c>
      <c r="H54">
        <f>PPCL_Spot!Q54</f>
        <v>35</v>
      </c>
      <c r="I54">
        <f>Bawana_NG!Q54</f>
        <v>47.1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751.45337960377344</v>
      </c>
      <c r="P54" s="77">
        <v>34.199999999999996</v>
      </c>
      <c r="Q54" s="77">
        <v>22.17</v>
      </c>
      <c r="R54" s="80">
        <v>23.749999999999996</v>
      </c>
      <c r="S54" s="80">
        <v>0</v>
      </c>
      <c r="T54" s="78">
        <f>SUMPRODUCT(LTA!F54:AJ54,LTA!F$101:AJ$101,LTA!F$104:AJ$104)</f>
        <v>159.82999999999998</v>
      </c>
      <c r="U54" s="78">
        <f>SUMPRODUCT(LTA!F54:AJ54,LTA!F$102:AJ$102,LTA!F$104:AJ$104)</f>
        <v>139.44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192.07</v>
      </c>
      <c r="AB54" s="117">
        <f>-STOA!O54</f>
        <v>0</v>
      </c>
      <c r="AC54">
        <f t="shared" si="0"/>
        <v>12.522255823686592</v>
      </c>
      <c r="AD54">
        <f t="shared" si="1"/>
        <v>1410.4613605043351</v>
      </c>
      <c r="AE54">
        <f>'IDT-1'!C54</f>
        <v>-5</v>
      </c>
      <c r="AF54" s="26"/>
      <c r="AG54">
        <f t="shared" si="2"/>
        <v>1405.4613605043351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8.9270773179339109</v>
      </c>
      <c r="F55">
        <f>GT_Spot!Q55</f>
        <v>0</v>
      </c>
      <c r="G55">
        <f>PPCL_NG!Q55</f>
        <v>9.9600000000000009</v>
      </c>
      <c r="H55">
        <f>PPCL_Spot!Q55</f>
        <v>35</v>
      </c>
      <c r="I55">
        <f>Bawana_NG!Q55</f>
        <v>46.81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751.45529415669023</v>
      </c>
      <c r="P55" s="77">
        <v>34.199999999999996</v>
      </c>
      <c r="Q55" s="77">
        <v>22.17</v>
      </c>
      <c r="R55" s="80">
        <v>23.749999999999996</v>
      </c>
      <c r="S55" s="80">
        <v>0</v>
      </c>
      <c r="T55" s="78">
        <f>SUMPRODUCT(LTA!F55:AJ55,LTA!F$101:AJ$101,LTA!F$104:AJ$104)</f>
        <v>160.32999999999998</v>
      </c>
      <c r="U55" s="78">
        <f>SUMPRODUCT(LTA!F55:AJ55,LTA!F$102:AJ$102,LTA!F$104:AJ$104)</f>
        <v>139.42000000000002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192.07</v>
      </c>
      <c r="AB55" s="117">
        <f>-STOA!O55</f>
        <v>0</v>
      </c>
      <c r="AC55">
        <f t="shared" si="0"/>
        <v>12.617196868976693</v>
      </c>
      <c r="AD55">
        <f t="shared" si="1"/>
        <v>1421.1551746056475</v>
      </c>
      <c r="AE55">
        <f>'IDT-1'!C55</f>
        <v>-25</v>
      </c>
      <c r="AF55" s="26"/>
      <c r="AG55">
        <f t="shared" si="2"/>
        <v>1396.1551746056475</v>
      </c>
      <c r="AI55" s="75">
        <f>PXIL!I55</f>
        <v>0</v>
      </c>
      <c r="AJ55" s="75">
        <f>PXIL!O55</f>
        <v>0</v>
      </c>
      <c r="AK55" s="75">
        <f>RTM_IEX!I55</f>
        <v>9.68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8.9270773179339109</v>
      </c>
      <c r="F56">
        <f>GT_Spot!Q56</f>
        <v>0</v>
      </c>
      <c r="G56">
        <f>PPCL_NG!Q56</f>
        <v>9.9600000000000009</v>
      </c>
      <c r="H56">
        <f>PPCL_Spot!Q56</f>
        <v>35</v>
      </c>
      <c r="I56">
        <f>Bawana_NG!Q56</f>
        <v>46.81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755.77274813615304</v>
      </c>
      <c r="P56" s="77">
        <v>34.199999999999996</v>
      </c>
      <c r="Q56" s="77">
        <v>22.17</v>
      </c>
      <c r="R56" s="80">
        <v>23.749999999999996</v>
      </c>
      <c r="S56" s="80">
        <v>0</v>
      </c>
      <c r="T56" s="78">
        <f>SUMPRODUCT(LTA!F56:AJ56,LTA!F$101:AJ$101,LTA!F$104:AJ$104)</f>
        <v>158.65</v>
      </c>
      <c r="U56" s="78">
        <f>SUMPRODUCT(LTA!F56:AJ56,LTA!F$102:AJ$102,LTA!F$104:AJ$104)</f>
        <v>139.44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192.07</v>
      </c>
      <c r="AB56" s="117">
        <f>-STOA!O56</f>
        <v>0</v>
      </c>
      <c r="AC56">
        <f t="shared" si="0"/>
        <v>12.640582463995965</v>
      </c>
      <c r="AD56">
        <f t="shared" si="1"/>
        <v>1423.789242990091</v>
      </c>
      <c r="AE56">
        <f>'IDT-1'!C56</f>
        <v>-20</v>
      </c>
      <c r="AF56" s="26"/>
      <c r="AG56">
        <f t="shared" si="2"/>
        <v>1403.789242990091</v>
      </c>
      <c r="AI56" s="75">
        <f>PXIL!I56</f>
        <v>0</v>
      </c>
      <c r="AJ56" s="75">
        <f>PXIL!O56</f>
        <v>0</v>
      </c>
      <c r="AK56" s="75">
        <f>RTM_IEX!I56</f>
        <v>9.68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8.9270773179339109</v>
      </c>
      <c r="F57">
        <f>GT_Spot!Q57</f>
        <v>0</v>
      </c>
      <c r="G57">
        <f>PPCL_NG!Q57</f>
        <v>9.9600000000000009</v>
      </c>
      <c r="H57">
        <f>PPCL_Spot!Q57</f>
        <v>35</v>
      </c>
      <c r="I57">
        <f>Bawana_NG!Q57</f>
        <v>47.1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753.69598077914497</v>
      </c>
      <c r="P57" s="77">
        <v>34.199999999999996</v>
      </c>
      <c r="Q57" s="77">
        <v>22.17</v>
      </c>
      <c r="R57" s="80">
        <v>23.749999999999996</v>
      </c>
      <c r="S57" s="80">
        <v>0</v>
      </c>
      <c r="T57" s="78">
        <f>SUMPRODUCT(LTA!F57:AJ57,LTA!F$101:AJ$101,LTA!F$104:AJ$104)</f>
        <v>156.56</v>
      </c>
      <c r="U57" s="78">
        <f>SUMPRODUCT(LTA!F57:AJ57,LTA!F$102:AJ$102,LTA!F$104:AJ$104)</f>
        <v>139.5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192.07</v>
      </c>
      <c r="AB57" s="117">
        <f>-STOA!O57</f>
        <v>0</v>
      </c>
      <c r="AC57">
        <f t="shared" si="0"/>
        <v>12.521810911254295</v>
      </c>
      <c r="AD57">
        <f t="shared" si="1"/>
        <v>1410.4112471858245</v>
      </c>
      <c r="AE57">
        <f>'IDT-1'!C57</f>
        <v>0</v>
      </c>
      <c r="AF57" s="26"/>
      <c r="AG57">
        <f t="shared" si="2"/>
        <v>1410.4112471858245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8.9270773179339109</v>
      </c>
      <c r="F58">
        <f>GT_Spot!Q58</f>
        <v>0</v>
      </c>
      <c r="G58">
        <f>PPCL_NG!Q58</f>
        <v>9.9600000000000009</v>
      </c>
      <c r="H58">
        <f>PPCL_Spot!Q58</f>
        <v>35</v>
      </c>
      <c r="I58">
        <f>Bawana_NG!Q58</f>
        <v>47.1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753.69464009049545</v>
      </c>
      <c r="P58" s="77">
        <v>34.199999999999996</v>
      </c>
      <c r="Q58" s="77">
        <v>22.17</v>
      </c>
      <c r="R58" s="80">
        <v>23.749999999999996</v>
      </c>
      <c r="S58" s="80">
        <v>0</v>
      </c>
      <c r="T58" s="78">
        <f>SUMPRODUCT(LTA!F58:AJ58,LTA!F$101:AJ$101,LTA!F$104:AJ$104)</f>
        <v>155.45999999999998</v>
      </c>
      <c r="U58" s="78">
        <f>SUMPRODUCT(LTA!F58:AJ58,LTA!F$102:AJ$102,LTA!F$104:AJ$104)</f>
        <v>140.26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192.07</v>
      </c>
      <c r="AB58" s="117">
        <f>-STOA!O58</f>
        <v>0</v>
      </c>
      <c r="AC58">
        <f t="shared" si="0"/>
        <v>13.029735113194178</v>
      </c>
      <c r="AD58">
        <f t="shared" si="1"/>
        <v>1467.6219822952351</v>
      </c>
      <c r="AE58">
        <f>'IDT-1'!C58</f>
        <v>0</v>
      </c>
      <c r="AF58" s="26"/>
      <c r="AG58">
        <f t="shared" si="2"/>
        <v>1467.6219822952351</v>
      </c>
      <c r="AI58" s="75">
        <f>PXIL!I58</f>
        <v>0</v>
      </c>
      <c r="AJ58" s="75">
        <f>PXIL!O58</f>
        <v>0</v>
      </c>
      <c r="AK58" s="75">
        <f>RTM_IEX!I58</f>
        <v>58.06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8.9270773179339109</v>
      </c>
      <c r="F59">
        <f>GT_Spot!Q59</f>
        <v>0</v>
      </c>
      <c r="G59">
        <f>PPCL_NG!Q59</f>
        <v>9.9600000000000009</v>
      </c>
      <c r="H59">
        <f>PPCL_Spot!Q59</f>
        <v>35</v>
      </c>
      <c r="I59">
        <f>Bawana_NG!Q59</f>
        <v>46.32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754.43333574658345</v>
      </c>
      <c r="P59" s="77">
        <v>34.199999999999996</v>
      </c>
      <c r="Q59" s="77">
        <v>22.17</v>
      </c>
      <c r="R59" s="80">
        <v>23.749999999999996</v>
      </c>
      <c r="S59" s="80">
        <v>0</v>
      </c>
      <c r="T59" s="78">
        <f>SUMPRODUCT(LTA!F59:AJ59,LTA!F$101:AJ$101,LTA!F$104:AJ$104)</f>
        <v>152.76999999999998</v>
      </c>
      <c r="U59" s="78">
        <f>SUMPRODUCT(LTA!F59:AJ59,LTA!F$102:AJ$102,LTA!F$104:AJ$104)</f>
        <v>140.19999999999999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288.83</v>
      </c>
      <c r="AB59" s="117">
        <f>-STOA!O59</f>
        <v>0</v>
      </c>
      <c r="AC59">
        <f t="shared" si="0"/>
        <v>13.745247373466542</v>
      </c>
      <c r="AD59">
        <f t="shared" si="1"/>
        <v>1457.8151656910507</v>
      </c>
      <c r="AE59">
        <f>'IDT-1'!C59</f>
        <v>10.317</v>
      </c>
      <c r="AF59" s="26"/>
      <c r="AG59">
        <f t="shared" si="2"/>
        <v>1468.1321656910507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8.9270773179339109</v>
      </c>
      <c r="F60">
        <f>GT_Spot!Q60</f>
        <v>0</v>
      </c>
      <c r="G60">
        <f>PPCL_NG!Q60</f>
        <v>9.9600000000000009</v>
      </c>
      <c r="H60">
        <f>PPCL_Spot!Q60</f>
        <v>35</v>
      </c>
      <c r="I60">
        <f>Bawana_NG!Q60</f>
        <v>46.32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757.09516347779754</v>
      </c>
      <c r="P60" s="77">
        <v>34.199999999999996</v>
      </c>
      <c r="Q60" s="77">
        <v>22.17</v>
      </c>
      <c r="R60" s="80">
        <v>23.749999999999996</v>
      </c>
      <c r="S60" s="80">
        <v>0</v>
      </c>
      <c r="T60" s="78">
        <f>SUMPRODUCT(LTA!F60:AJ60,LTA!F$101:AJ$101,LTA!F$104:AJ$104)</f>
        <v>149.66</v>
      </c>
      <c r="U60" s="78">
        <f>SUMPRODUCT(LTA!F60:AJ60,LTA!F$102:AJ$102,LTA!F$104:AJ$104)</f>
        <v>140.26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288.83</v>
      </c>
      <c r="AB60" s="117">
        <f>-STOA!O60</f>
        <v>0</v>
      </c>
      <c r="AC60">
        <f t="shared" si="0"/>
        <v>13.85684099422439</v>
      </c>
      <c r="AD60">
        <f t="shared" si="1"/>
        <v>1540.6953998015072</v>
      </c>
      <c r="AE60">
        <f>'IDT-1'!C60</f>
        <v>0</v>
      </c>
      <c r="AF60" s="26"/>
      <c r="AG60">
        <f t="shared" si="2"/>
        <v>1540.6953998015072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48.38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8.6385099337748361</v>
      </c>
      <c r="F61">
        <f>GT_Spot!Q61</f>
        <v>0</v>
      </c>
      <c r="G61">
        <f>PPCL_NG!Q61</f>
        <v>9.9600000000000009</v>
      </c>
      <c r="H61">
        <f>PPCL_Spot!Q61</f>
        <v>35</v>
      </c>
      <c r="I61">
        <f>Bawana_NG!Q61</f>
        <v>46.32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760.06590075526924</v>
      </c>
      <c r="P61" s="77">
        <v>34.199999999999996</v>
      </c>
      <c r="Q61" s="77">
        <v>22.17</v>
      </c>
      <c r="R61" s="80">
        <v>23.749999999999996</v>
      </c>
      <c r="S61" s="80">
        <v>0</v>
      </c>
      <c r="T61" s="78">
        <f>SUMPRODUCT(LTA!F61:AJ61,LTA!F$101:AJ$101,LTA!F$104:AJ$104)</f>
        <v>147.43</v>
      </c>
      <c r="U61" s="78">
        <f>SUMPRODUCT(LTA!F61:AJ61,LTA!F$102:AJ$102,LTA!F$104:AJ$104)</f>
        <v>140.19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288.02</v>
      </c>
      <c r="AB61" s="117">
        <f>-STOA!O61</f>
        <v>0</v>
      </c>
      <c r="AC61">
        <f t="shared" si="0"/>
        <v>14.712252760794824</v>
      </c>
      <c r="AD61">
        <f t="shared" si="1"/>
        <v>1500.4421579282493</v>
      </c>
      <c r="AE61">
        <f>'IDT-1'!C61</f>
        <v>0</v>
      </c>
      <c r="AF61" s="26"/>
      <c r="AG61">
        <f t="shared" si="2"/>
        <v>1500.4421579282493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-78</v>
      </c>
      <c r="AM61" s="75">
        <f>RTM_PXI!I61</f>
        <v>0</v>
      </c>
      <c r="AN61" s="75">
        <f>RTM_PXI!O61</f>
        <v>0</v>
      </c>
      <c r="AO61" s="192">
        <f>GDAM_IEX!I61</f>
        <v>77.41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8.6385099337748361</v>
      </c>
      <c r="F62">
        <f>GT_Spot!Q62</f>
        <v>0</v>
      </c>
      <c r="G62">
        <f>PPCL_NG!Q62</f>
        <v>9.9600000000000009</v>
      </c>
      <c r="H62">
        <f>PPCL_Spot!Q62</f>
        <v>35</v>
      </c>
      <c r="I62">
        <f>Bawana_NG!Q62</f>
        <v>46.32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763.52004264783568</v>
      </c>
      <c r="P62" s="77">
        <v>34.199999999999996</v>
      </c>
      <c r="Q62" s="77">
        <v>22.17</v>
      </c>
      <c r="R62" s="80">
        <v>23.749999999999996</v>
      </c>
      <c r="S62" s="80">
        <v>0</v>
      </c>
      <c r="T62" s="78">
        <f>SUMPRODUCT(LTA!F62:AJ62,LTA!F$101:AJ$101,LTA!F$104:AJ$104)</f>
        <v>144.07999999999998</v>
      </c>
      <c r="U62" s="78">
        <f>SUMPRODUCT(LTA!F62:AJ62,LTA!F$102:AJ$102,LTA!F$104:AJ$104)</f>
        <v>140.19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287.19</v>
      </c>
      <c r="AB62" s="117">
        <f>-STOA!O62</f>
        <v>0</v>
      </c>
      <c r="AC62">
        <f t="shared" si="0"/>
        <v>14.663070148916722</v>
      </c>
      <c r="AD62">
        <f t="shared" si="1"/>
        <v>1543.1154824326941</v>
      </c>
      <c r="AE62">
        <f>'IDT-1'!C62</f>
        <v>0</v>
      </c>
      <c r="AF62" s="26"/>
      <c r="AG62">
        <f t="shared" si="2"/>
        <v>1543.1154824326941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-54</v>
      </c>
      <c r="AM62" s="75">
        <f>RTM_PXI!I62</f>
        <v>0</v>
      </c>
      <c r="AN62" s="75">
        <f>RTM_PXI!O62</f>
        <v>0</v>
      </c>
      <c r="AO62" s="192">
        <f>GDAM_IEX!I62</f>
        <v>96.76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8.6385099337748361</v>
      </c>
      <c r="F63">
        <f>GT_Spot!Q63</f>
        <v>0</v>
      </c>
      <c r="G63">
        <f>PPCL_NG!Q63</f>
        <v>9.9600000000000009</v>
      </c>
      <c r="H63">
        <f>PPCL_Spot!Q63</f>
        <v>35</v>
      </c>
      <c r="I63">
        <f>Bawana_NG!Q63</f>
        <v>46.32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764.8610159319386</v>
      </c>
      <c r="P63" s="77">
        <v>34.199999999999996</v>
      </c>
      <c r="Q63" s="77">
        <v>22.17</v>
      </c>
      <c r="R63" s="80">
        <v>23.749999999999996</v>
      </c>
      <c r="S63" s="80">
        <v>0</v>
      </c>
      <c r="T63" s="78">
        <f>SUMPRODUCT(LTA!F63:AJ63,LTA!F$101:AJ$101,LTA!F$104:AJ$104)</f>
        <v>136.72</v>
      </c>
      <c r="U63" s="78">
        <f>SUMPRODUCT(LTA!F63:AJ63,LTA!F$102:AJ$102,LTA!F$104:AJ$104)</f>
        <v>140.14000000000001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352.6</v>
      </c>
      <c r="AB63" s="117">
        <f>-STOA!O63</f>
        <v>0</v>
      </c>
      <c r="AC63">
        <f t="shared" si="0"/>
        <v>15.554757855059764</v>
      </c>
      <c r="AD63">
        <f t="shared" si="1"/>
        <v>1531.0547680106536</v>
      </c>
      <c r="AE63">
        <f>'IDT-1'!C63</f>
        <v>0</v>
      </c>
      <c r="AF63" s="26"/>
      <c r="AG63">
        <f t="shared" si="2"/>
        <v>1531.0547680106536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-110</v>
      </c>
      <c r="AM63" s="75">
        <f>RTM_PXI!I63</f>
        <v>0</v>
      </c>
      <c r="AN63" s="75">
        <f>RTM_PXI!O63</f>
        <v>0</v>
      </c>
      <c r="AO63" s="192">
        <f>GDAM_IEX!I63</f>
        <v>82.25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8.6385099337748361</v>
      </c>
      <c r="F64">
        <f>GT_Spot!Q64</f>
        <v>0</v>
      </c>
      <c r="G64">
        <f>PPCL_NG!Q64</f>
        <v>9.9600000000000009</v>
      </c>
      <c r="H64">
        <f>PPCL_Spot!Q64</f>
        <v>35</v>
      </c>
      <c r="I64">
        <f>Bawana_NG!Q64</f>
        <v>46.32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764.85915659413718</v>
      </c>
      <c r="P64" s="77">
        <v>34.199999999999996</v>
      </c>
      <c r="Q64" s="77">
        <v>22.17</v>
      </c>
      <c r="R64" s="80">
        <v>23.749999999999996</v>
      </c>
      <c r="S64" s="80">
        <v>0</v>
      </c>
      <c r="T64" s="78">
        <f>SUMPRODUCT(LTA!F64:AJ64,LTA!F$101:AJ$101,LTA!F$104:AJ$104)</f>
        <v>127.51</v>
      </c>
      <c r="U64" s="78">
        <f>SUMPRODUCT(LTA!F64:AJ64,LTA!F$102:AJ$102,LTA!F$104:AJ$104)</f>
        <v>140.09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339.85999999999996</v>
      </c>
      <c r="AB64" s="117">
        <f>-STOA!O64</f>
        <v>0</v>
      </c>
      <c r="AC64">
        <f t="shared" si="0"/>
        <v>15.357456217665158</v>
      </c>
      <c r="AD64">
        <f t="shared" si="1"/>
        <v>1528.9202103102468</v>
      </c>
      <c r="AE64">
        <f>'IDT-1'!C64</f>
        <v>0</v>
      </c>
      <c r="AF64" s="26"/>
      <c r="AG64">
        <f t="shared" si="2"/>
        <v>1528.9202103102468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-100</v>
      </c>
      <c r="AM64" s="75">
        <f>RTM_PXI!I64</f>
        <v>0</v>
      </c>
      <c r="AN64" s="75">
        <f>RTM_PXI!O64</f>
        <v>0</v>
      </c>
      <c r="AO64" s="192">
        <f>GDAM_IEX!I64</f>
        <v>91.92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8.6385099337748361</v>
      </c>
      <c r="F65">
        <f>GT_Spot!Q65</f>
        <v>0</v>
      </c>
      <c r="G65">
        <f>PPCL_NG!Q65</f>
        <v>9.9600000000000009</v>
      </c>
      <c r="H65">
        <f>PPCL_Spot!Q65</f>
        <v>35</v>
      </c>
      <c r="I65">
        <f>Bawana_NG!Q65</f>
        <v>49.360000000000014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696.25080094529392</v>
      </c>
      <c r="P65" s="77">
        <v>34.199999999999996</v>
      </c>
      <c r="Q65" s="77">
        <v>22.17</v>
      </c>
      <c r="R65" s="80">
        <v>23.749999999999996</v>
      </c>
      <c r="S65" s="80">
        <v>0</v>
      </c>
      <c r="T65" s="78">
        <f>SUMPRODUCT(LTA!F65:AJ65,LTA!F$101:AJ$101,LTA!F$104:AJ$104)</f>
        <v>119.2</v>
      </c>
      <c r="U65" s="78">
        <f>SUMPRODUCT(LTA!F65:AJ65,LTA!F$102:AJ$102,LTA!F$104:AJ$104)</f>
        <v>139.94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338.90000000000003</v>
      </c>
      <c r="AB65" s="117">
        <f>-STOA!O65</f>
        <v>0</v>
      </c>
      <c r="AC65">
        <f t="shared" si="0"/>
        <v>14.427617587067527</v>
      </c>
      <c r="AD65">
        <f t="shared" si="1"/>
        <v>1504.5416932920014</v>
      </c>
      <c r="AE65">
        <f>'IDT-1'!C65</f>
        <v>0</v>
      </c>
      <c r="AF65" s="26"/>
      <c r="AG65">
        <f t="shared" si="2"/>
        <v>1504.5416932920014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101.6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8.6385099337748361</v>
      </c>
      <c r="F66">
        <f>GT_Spot!Q66</f>
        <v>0</v>
      </c>
      <c r="G66">
        <f>PPCL_NG!Q66</f>
        <v>9.9600000000000009</v>
      </c>
      <c r="H66">
        <f>PPCL_Spot!Q66</f>
        <v>35</v>
      </c>
      <c r="I66">
        <f>Bawana_NG!Q66</f>
        <v>49.360000000000014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696.25169355865285</v>
      </c>
      <c r="P66" s="77">
        <v>34.199999999999996</v>
      </c>
      <c r="Q66" s="77">
        <v>22.17</v>
      </c>
      <c r="R66" s="80">
        <v>23.749999999999996</v>
      </c>
      <c r="S66" s="80">
        <v>0</v>
      </c>
      <c r="T66" s="78">
        <f>SUMPRODUCT(LTA!F66:AJ66,LTA!F$101:AJ$101,LTA!F$104:AJ$104)</f>
        <v>110.36</v>
      </c>
      <c r="U66" s="78">
        <f>SUMPRODUCT(LTA!F66:AJ66,LTA!F$102:AJ$102,LTA!F$104:AJ$104)</f>
        <v>139.87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338.38</v>
      </c>
      <c r="AB66" s="117">
        <f>-STOA!O66</f>
        <v>0</v>
      </c>
      <c r="AC66">
        <f t="shared" si="0"/>
        <v>14.167078891621179</v>
      </c>
      <c r="AD66">
        <f t="shared" si="1"/>
        <v>1515.3731246008065</v>
      </c>
      <c r="AE66">
        <f>'IDT-1'!C66</f>
        <v>0</v>
      </c>
      <c r="AF66" s="26"/>
      <c r="AG66">
        <f t="shared" si="2"/>
        <v>1515.3731246008065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101.6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8.6385099337748361</v>
      </c>
      <c r="F67">
        <f>GT_Spot!Q67</f>
        <v>0</v>
      </c>
      <c r="G67">
        <f>PPCL_NG!Q67</f>
        <v>9.9600000000000009</v>
      </c>
      <c r="H67">
        <f>PPCL_Spot!Q67</f>
        <v>35</v>
      </c>
      <c r="I67">
        <f>Bawana_NG!Q67</f>
        <v>49.360000000000014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694.83427088871906</v>
      </c>
      <c r="P67" s="77">
        <v>34.199999999999996</v>
      </c>
      <c r="Q67" s="77">
        <v>22.17</v>
      </c>
      <c r="R67" s="80">
        <v>23.749999999999996</v>
      </c>
      <c r="S67" s="80">
        <v>0</v>
      </c>
      <c r="T67" s="78">
        <f>SUMPRODUCT(LTA!F67:AJ67,LTA!F$101:AJ$101,LTA!F$104:AJ$104)</f>
        <v>101.25</v>
      </c>
      <c r="U67" s="78">
        <f>SUMPRODUCT(LTA!F67:AJ67,LTA!F$102:AJ$102,LTA!F$104:AJ$104)</f>
        <v>139.94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337.3</v>
      </c>
      <c r="AB67" s="117">
        <f>-STOA!O67</f>
        <v>0</v>
      </c>
      <c r="AC67">
        <f t="shared" si="0"/>
        <v>14.02295757212576</v>
      </c>
      <c r="AD67">
        <f t="shared" si="1"/>
        <v>1499.1398232503682</v>
      </c>
      <c r="AE67">
        <f>'IDT-1'!C67</f>
        <v>0</v>
      </c>
      <c r="AF67" s="26"/>
      <c r="AG67">
        <f t="shared" si="2"/>
        <v>1499.1398232503682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96.76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7.7432217434537618</v>
      </c>
      <c r="F68">
        <f>GT_Spot!Q68</f>
        <v>0</v>
      </c>
      <c r="G68">
        <f>PPCL_NG!Q68</f>
        <v>9.9600000000000009</v>
      </c>
      <c r="H68">
        <f>PPCL_Spot!Q68</f>
        <v>35</v>
      </c>
      <c r="I68">
        <f>Bawana_NG!Q68</f>
        <v>49.360000000000014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694.8335736849258</v>
      </c>
      <c r="P68" s="77">
        <v>34.199999999999996</v>
      </c>
      <c r="Q68" s="77">
        <v>22.17</v>
      </c>
      <c r="R68" s="80">
        <v>23.749999999999996</v>
      </c>
      <c r="S68" s="80">
        <v>0</v>
      </c>
      <c r="T68" s="78">
        <f>SUMPRODUCT(LTA!F68:AJ68,LTA!F$101:AJ$101,LTA!F$104:AJ$104)</f>
        <v>82.28</v>
      </c>
      <c r="U68" s="78">
        <f>SUMPRODUCT(LTA!F68:AJ68,LTA!F$102:AJ$102,LTA!F$104:AJ$104)</f>
        <v>139.94999999999999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336.49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13.931676813490485</v>
      </c>
      <c r="AD68">
        <f t="shared" ref="AD68:AD98" si="4">SUM(B68:AB68,AI68:AR68)-AC68</f>
        <v>1458.7251186148892</v>
      </c>
      <c r="AE68">
        <f>'IDT-1'!C68</f>
        <v>0</v>
      </c>
      <c r="AF68" s="26"/>
      <c r="AG68">
        <f t="shared" ref="AG68:AG98" si="5">SUM(AD68:AF68)</f>
        <v>1458.7251186148892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-55</v>
      </c>
      <c r="AM68" s="75">
        <f>RTM_PXI!I68</f>
        <v>0</v>
      </c>
      <c r="AN68" s="75">
        <f>RTM_PXI!O68</f>
        <v>0</v>
      </c>
      <c r="AO68" s="192">
        <f>GDAM_IEX!I68</f>
        <v>91.92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13.099736582153442</v>
      </c>
      <c r="F69">
        <f>GT_Spot!Q69</f>
        <v>0</v>
      </c>
      <c r="G69">
        <f>PPCL_NG!Q69</f>
        <v>9.9600000000000009</v>
      </c>
      <c r="H69">
        <f>PPCL_Spot!Q69</f>
        <v>36.64</v>
      </c>
      <c r="I69">
        <f>Bawana_NG!Q69</f>
        <v>49.360000000000014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698.2724246197613</v>
      </c>
      <c r="P69" s="77">
        <v>34.199999999999996</v>
      </c>
      <c r="Q69" s="77">
        <v>22.17</v>
      </c>
      <c r="R69" s="80">
        <v>23.5</v>
      </c>
      <c r="S69" s="80">
        <v>0</v>
      </c>
      <c r="T69" s="78">
        <f>SUMPRODUCT(LTA!F69:AJ69,LTA!F$101:AJ$101,LTA!F$104:AJ$104)</f>
        <v>72.739999999999995</v>
      </c>
      <c r="U69" s="78">
        <f>SUMPRODUCT(LTA!F69:AJ69,LTA!F$102:AJ$102,LTA!F$104:AJ$104)</f>
        <v>139.72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338.21</v>
      </c>
      <c r="AB69" s="117">
        <f>-STOA!O69</f>
        <v>0</v>
      </c>
      <c r="AC69">
        <f t="shared" si="3"/>
        <v>13.685922844242709</v>
      </c>
      <c r="AD69">
        <f t="shared" si="4"/>
        <v>1481.2662383576719</v>
      </c>
      <c r="AE69">
        <f>'IDT-1'!C69</f>
        <v>0</v>
      </c>
      <c r="AF69" s="26"/>
      <c r="AG69">
        <f t="shared" si="5"/>
        <v>1481.2662383576719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-30</v>
      </c>
      <c r="AM69" s="75">
        <f>RTM_PXI!I69</f>
        <v>0</v>
      </c>
      <c r="AN69" s="75">
        <f>RTM_PXI!O69</f>
        <v>0</v>
      </c>
      <c r="AO69" s="192">
        <f>GDAM_IEX!I69</f>
        <v>87.08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7.7432217434537618</v>
      </c>
      <c r="F70">
        <f>GT_Spot!Q70</f>
        <v>0</v>
      </c>
      <c r="G70">
        <f>PPCL_NG!Q70</f>
        <v>9.9600000000000009</v>
      </c>
      <c r="H70">
        <f>PPCL_Spot!Q70</f>
        <v>35</v>
      </c>
      <c r="I70">
        <f>Bawana_NG!Q70</f>
        <v>49.360000000000014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698.27301272639704</v>
      </c>
      <c r="P70" s="77">
        <v>34.199999999999996</v>
      </c>
      <c r="Q70" s="77">
        <v>22.17</v>
      </c>
      <c r="R70" s="80">
        <v>23.31</v>
      </c>
      <c r="S70" s="80">
        <v>0</v>
      </c>
      <c r="T70" s="78">
        <f>SUMPRODUCT(LTA!F70:AJ70,LTA!F$101:AJ$101,LTA!F$104:AJ$104)</f>
        <v>61.7</v>
      </c>
      <c r="U70" s="78">
        <f>SUMPRODUCT(LTA!F70:AJ70,LTA!F$102:AJ$102,LTA!F$104:AJ$104)</f>
        <v>139.39000000000001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341.15</v>
      </c>
      <c r="AB70" s="117">
        <f>-STOA!O70</f>
        <v>0</v>
      </c>
      <c r="AC70">
        <f t="shared" si="3"/>
        <v>13.903627789888361</v>
      </c>
      <c r="AD70">
        <f t="shared" si="4"/>
        <v>1425.4326066799624</v>
      </c>
      <c r="AE70">
        <f>'IDT-1'!C70</f>
        <v>0</v>
      </c>
      <c r="AF70" s="26"/>
      <c r="AG70">
        <f t="shared" si="5"/>
        <v>1425.4326066799624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-70</v>
      </c>
      <c r="AM70" s="75">
        <f>RTM_PXI!I70</f>
        <v>0</v>
      </c>
      <c r="AN70" s="75">
        <f>RTM_PXI!O70</f>
        <v>0</v>
      </c>
      <c r="AO70" s="192">
        <f>GDAM_IEX!I70</f>
        <v>87.08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7.7432217434537618</v>
      </c>
      <c r="F71">
        <f>GT_Spot!Q71</f>
        <v>0</v>
      </c>
      <c r="G71">
        <f>PPCL_NG!Q71</f>
        <v>9.9600000000000009</v>
      </c>
      <c r="H71">
        <f>PPCL_Spot!Q71</f>
        <v>35</v>
      </c>
      <c r="I71">
        <f>Bawana_NG!Q71</f>
        <v>45.71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762.47797174053642</v>
      </c>
      <c r="P71" s="77">
        <v>34.199999999999996</v>
      </c>
      <c r="Q71" s="77">
        <v>22.17</v>
      </c>
      <c r="R71" s="80">
        <v>23.153985195386472</v>
      </c>
      <c r="S71" s="80">
        <v>0</v>
      </c>
      <c r="T71" s="78">
        <f>SUMPRODUCT(LTA!F71:AJ71,LTA!F$101:AJ$101,LTA!F$104:AJ$104)</f>
        <v>52.72</v>
      </c>
      <c r="U71" s="78">
        <f>SUMPRODUCT(LTA!F71:AJ71,LTA!F$102:AJ$102,LTA!F$104:AJ$104)</f>
        <v>139.05000000000001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280.02</v>
      </c>
      <c r="AB71" s="117">
        <f>-STOA!O71</f>
        <v>0</v>
      </c>
      <c r="AC71">
        <f t="shared" si="3"/>
        <v>14.549858324598047</v>
      </c>
      <c r="AD71">
        <f t="shared" si="4"/>
        <v>1437.9553203547785</v>
      </c>
      <c r="AE71">
        <f>'IDT-1'!C71</f>
        <v>0</v>
      </c>
      <c r="AF71" s="26"/>
      <c r="AG71">
        <f t="shared" si="5"/>
        <v>1437.9553203547785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-100</v>
      </c>
      <c r="AM71" s="75">
        <f>RTM_PXI!I71</f>
        <v>0</v>
      </c>
      <c r="AN71" s="75">
        <f>RTM_PXI!O71</f>
        <v>0</v>
      </c>
      <c r="AO71" s="192">
        <f>GDAM_IEX!I71</f>
        <v>140.30000000000001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7.7432217434537618</v>
      </c>
      <c r="F72">
        <f>GT_Spot!Q72</f>
        <v>0</v>
      </c>
      <c r="G72">
        <f>PPCL_NG!Q72</f>
        <v>9.9600000000000009</v>
      </c>
      <c r="H72">
        <f>PPCL_Spot!Q72</f>
        <v>35</v>
      </c>
      <c r="I72">
        <f>Bawana_NG!Q72</f>
        <v>45.71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762.48395527743241</v>
      </c>
      <c r="P72" s="77">
        <v>34.199999999999996</v>
      </c>
      <c r="Q72" s="77">
        <v>22.17</v>
      </c>
      <c r="R72" s="80">
        <v>23.069999999999997</v>
      </c>
      <c r="S72" s="80">
        <v>0</v>
      </c>
      <c r="T72" s="78">
        <f>SUMPRODUCT(LTA!F72:AJ72,LTA!F$101:AJ$101,LTA!F$104:AJ$104)</f>
        <v>41.54</v>
      </c>
      <c r="U72" s="78">
        <f>SUMPRODUCT(LTA!F72:AJ72,LTA!F$102:AJ$102,LTA!F$104:AJ$104)</f>
        <v>138.86000000000001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280.14</v>
      </c>
      <c r="AB72" s="117">
        <f>-STOA!O72</f>
        <v>0</v>
      </c>
      <c r="AC72">
        <f t="shared" si="3"/>
        <v>14.451970547614305</v>
      </c>
      <c r="AD72">
        <f t="shared" si="4"/>
        <v>1416.8852064732716</v>
      </c>
      <c r="AE72">
        <f>'IDT-1'!C72</f>
        <v>0</v>
      </c>
      <c r="AF72" s="26"/>
      <c r="AG72">
        <f t="shared" si="5"/>
        <v>1416.8852064732716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-105</v>
      </c>
      <c r="AM72" s="75">
        <f>RTM_PXI!I72</f>
        <v>0</v>
      </c>
      <c r="AN72" s="75">
        <f>RTM_PXI!O72</f>
        <v>0</v>
      </c>
      <c r="AO72" s="192">
        <f>GDAM_IEX!I72</f>
        <v>135.46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7.7432217434537618</v>
      </c>
      <c r="F73">
        <f>GT_Spot!Q73</f>
        <v>0</v>
      </c>
      <c r="G73">
        <f>PPCL_NG!Q73</f>
        <v>9.9600000000000009</v>
      </c>
      <c r="H73">
        <f>PPCL_Spot!Q73</f>
        <v>35</v>
      </c>
      <c r="I73">
        <f>Bawana_NG!Q73</f>
        <v>45.71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725.11062580663167</v>
      </c>
      <c r="P73" s="77">
        <v>34.199999999999996</v>
      </c>
      <c r="Q73" s="77">
        <v>22.17</v>
      </c>
      <c r="R73" s="80">
        <v>19.514262617435001</v>
      </c>
      <c r="S73" s="80">
        <v>0</v>
      </c>
      <c r="T73" s="78">
        <f>SUMPRODUCT(LTA!F73:AJ73,LTA!F$101:AJ$101,LTA!F$104:AJ$104)</f>
        <v>32.120000000000005</v>
      </c>
      <c r="U73" s="78">
        <f>SUMPRODUCT(LTA!F73:AJ73,LTA!F$102:AJ$102,LTA!F$104:AJ$104)</f>
        <v>138.9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278.15999999999997</v>
      </c>
      <c r="AB73" s="117">
        <f>-STOA!O73</f>
        <v>0</v>
      </c>
      <c r="AC73">
        <f t="shared" si="3"/>
        <v>13.858654846471758</v>
      </c>
      <c r="AD73">
        <f t="shared" si="4"/>
        <v>1380.1894553210486</v>
      </c>
      <c r="AE73">
        <f>'IDT-1'!C73</f>
        <v>0</v>
      </c>
      <c r="AF73" s="26"/>
      <c r="AG73">
        <f t="shared" si="5"/>
        <v>1380.1894553210486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-90</v>
      </c>
      <c r="AM73" s="75">
        <f>RTM_PXI!I73</f>
        <v>0</v>
      </c>
      <c r="AN73" s="75">
        <f>RTM_PXI!O73</f>
        <v>0</v>
      </c>
      <c r="AO73" s="192">
        <f>GDAM_IEX!I73</f>
        <v>135.46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8.0008991650610142</v>
      </c>
      <c r="F74">
        <f>GT_Spot!Q74</f>
        <v>0</v>
      </c>
      <c r="G74">
        <f>PPCL_NG!Q74</f>
        <v>9.9600000000000009</v>
      </c>
      <c r="H74">
        <f>PPCL_Spot!Q74</f>
        <v>35</v>
      </c>
      <c r="I74">
        <f>Bawana_NG!Q74</f>
        <v>45.71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726.41157769465394</v>
      </c>
      <c r="P74" s="77">
        <v>34.199999999999996</v>
      </c>
      <c r="Q74" s="77">
        <v>22.17</v>
      </c>
      <c r="R74" s="80">
        <v>10.27</v>
      </c>
      <c r="S74" s="80">
        <v>0</v>
      </c>
      <c r="T74" s="78">
        <f>SUMPRODUCT(LTA!F74:AJ74,LTA!F$101:AJ$101,LTA!F$104:AJ$104)</f>
        <v>23.67</v>
      </c>
      <c r="U74" s="78">
        <f>SUMPRODUCT(LTA!F74:AJ74,LTA!F$102:AJ$102,LTA!F$104:AJ$104)</f>
        <v>141.32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277.21999999999997</v>
      </c>
      <c r="AB74" s="117">
        <f>-STOA!O74</f>
        <v>0</v>
      </c>
      <c r="AC74">
        <f t="shared" si="3"/>
        <v>12.980528346809397</v>
      </c>
      <c r="AD74">
        <f t="shared" si="4"/>
        <v>1421.9019485129054</v>
      </c>
      <c r="AE74">
        <f>'IDT-1'!C74</f>
        <v>0</v>
      </c>
      <c r="AF74" s="26"/>
      <c r="AG74">
        <f t="shared" si="5"/>
        <v>1421.9019485129054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120.95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8.0775850995504168</v>
      </c>
      <c r="F75">
        <f>GT_Spot!Q75</f>
        <v>0</v>
      </c>
      <c r="G75">
        <f>PPCL_NG!Q75</f>
        <v>9.9600000000000009</v>
      </c>
      <c r="H75">
        <f>PPCL_Spot!Q75</f>
        <v>35</v>
      </c>
      <c r="I75">
        <f>Bawana_NG!Q75</f>
        <v>45.71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728.85509855042142</v>
      </c>
      <c r="P75" s="77">
        <v>34.199999999999996</v>
      </c>
      <c r="Q75" s="77">
        <v>22.17</v>
      </c>
      <c r="R75" s="80">
        <v>0</v>
      </c>
      <c r="S75" s="80">
        <v>0</v>
      </c>
      <c r="T75" s="78">
        <f>SUMPRODUCT(LTA!F75:AJ75,LTA!F$101:AJ$101,LTA!F$104:AJ$104)</f>
        <v>17.2</v>
      </c>
      <c r="U75" s="78">
        <f>SUMPRODUCT(LTA!F75:AJ75,LTA!F$102:AJ$102,LTA!F$104:AJ$104)</f>
        <v>141.57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276.31</v>
      </c>
      <c r="AB75" s="117">
        <f>-STOA!O75</f>
        <v>0</v>
      </c>
      <c r="AC75">
        <f t="shared" si="3"/>
        <v>13.078821905062449</v>
      </c>
      <c r="AD75">
        <f t="shared" si="4"/>
        <v>1342.5738617449094</v>
      </c>
      <c r="AE75">
        <f>'IDT-1'!C75</f>
        <v>6.93</v>
      </c>
      <c r="AF75" s="26"/>
      <c r="AG75">
        <f t="shared" si="5"/>
        <v>1349.5038617449095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101.6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8.0775850995504168</v>
      </c>
      <c r="F76">
        <f>GT_Spot!Q76</f>
        <v>0</v>
      </c>
      <c r="G76">
        <f>PPCL_NG!Q76</f>
        <v>9.9600000000000009</v>
      </c>
      <c r="H76">
        <f>PPCL_Spot!Q76</f>
        <v>35</v>
      </c>
      <c r="I76">
        <f>Bawana_NG!Q76</f>
        <v>45.71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729.38680169343502</v>
      </c>
      <c r="P76" s="77">
        <v>34.199999999999996</v>
      </c>
      <c r="Q76" s="77">
        <v>22.17</v>
      </c>
      <c r="R76" s="80">
        <v>0</v>
      </c>
      <c r="S76" s="80">
        <v>0</v>
      </c>
      <c r="T76" s="78">
        <f>SUMPRODUCT(LTA!F76:AJ76,LTA!F$101:AJ$101,LTA!F$104:AJ$104)</f>
        <v>11.36</v>
      </c>
      <c r="U76" s="78">
        <f>SUMPRODUCT(LTA!F76:AJ76,LTA!F$102:AJ$102,LTA!F$104:AJ$104)</f>
        <v>142.03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275.55</v>
      </c>
      <c r="AB76" s="117">
        <f>-STOA!O76</f>
        <v>0</v>
      </c>
      <c r="AC76">
        <f t="shared" si="3"/>
        <v>12.685223617499016</v>
      </c>
      <c r="AD76">
        <f t="shared" si="4"/>
        <v>1318.3291631754862</v>
      </c>
      <c r="AE76">
        <f>'IDT-1'!C76</f>
        <v>15.696</v>
      </c>
      <c r="AF76" s="26"/>
      <c r="AG76">
        <f t="shared" si="5"/>
        <v>1334.0251631754861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-55</v>
      </c>
      <c r="AM76" s="75">
        <f>RTM_PXI!I76</f>
        <v>0</v>
      </c>
      <c r="AN76" s="75">
        <f>RTM_PXI!O76</f>
        <v>0</v>
      </c>
      <c r="AO76" s="192">
        <f>GDAM_IEX!I76</f>
        <v>72.569999999999993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8.0775850995504168</v>
      </c>
      <c r="F77">
        <f>GT_Spot!Q77</f>
        <v>0</v>
      </c>
      <c r="G77">
        <f>PPCL_NG!Q77</f>
        <v>9.9600000000000009</v>
      </c>
      <c r="H77">
        <f>PPCL_Spot!Q77</f>
        <v>35</v>
      </c>
      <c r="I77">
        <f>Bawana_NG!Q77</f>
        <v>45.71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732.47469509430482</v>
      </c>
      <c r="P77" s="77">
        <v>34.199999999999996</v>
      </c>
      <c r="Q77" s="77">
        <v>22.17</v>
      </c>
      <c r="R77" s="80">
        <v>0</v>
      </c>
      <c r="S77" s="80">
        <v>0</v>
      </c>
      <c r="T77" s="78">
        <f>SUMPRODUCT(LTA!F77:AJ77,LTA!F$101:AJ$101,LTA!F$104:AJ$104)</f>
        <v>5.77</v>
      </c>
      <c r="U77" s="78">
        <f>SUMPRODUCT(LTA!F77:AJ77,LTA!F$102:AJ$102,LTA!F$104:AJ$104)</f>
        <v>141.28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274.90999999999997</v>
      </c>
      <c r="AB77" s="117">
        <f>-STOA!O77</f>
        <v>0</v>
      </c>
      <c r="AC77">
        <f t="shared" si="3"/>
        <v>12.656456992259598</v>
      </c>
      <c r="AD77">
        <f t="shared" si="4"/>
        <v>1284.9558232015954</v>
      </c>
      <c r="AE77">
        <f>'IDT-1'!C77</f>
        <v>19.916</v>
      </c>
      <c r="AF77" s="26"/>
      <c r="AG77">
        <f t="shared" si="5"/>
        <v>1304.8718232015954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-70</v>
      </c>
      <c r="AM77" s="75">
        <f>RTM_PXI!I77</f>
        <v>0</v>
      </c>
      <c r="AN77" s="75">
        <f>RTM_PXI!O77</f>
        <v>0</v>
      </c>
      <c r="AO77" s="192">
        <f>GDAM_IEX!I77</f>
        <v>58.06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8.3326899128269005</v>
      </c>
      <c r="F78">
        <f>GT_Spot!Q78</f>
        <v>0</v>
      </c>
      <c r="G78">
        <f>PPCL_NG!Q78</f>
        <v>9.9600000000000009</v>
      </c>
      <c r="H78">
        <f>PPCL_Spot!Q78</f>
        <v>35</v>
      </c>
      <c r="I78">
        <f>Bawana_NG!Q78</f>
        <v>45.71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741.2795493425408</v>
      </c>
      <c r="P78" s="77">
        <v>34.199999999999996</v>
      </c>
      <c r="Q78" s="77">
        <v>22.17</v>
      </c>
      <c r="R78" s="80">
        <v>0</v>
      </c>
      <c r="S78" s="80">
        <v>0</v>
      </c>
      <c r="T78" s="78">
        <f>SUMPRODUCT(LTA!F78:AJ78,LTA!F$101:AJ$101,LTA!F$104:AJ$104)</f>
        <v>2.6399999999999997</v>
      </c>
      <c r="U78" s="78">
        <f>SUMPRODUCT(LTA!F78:AJ78,LTA!F$102:AJ$102,LTA!F$104:AJ$104)</f>
        <v>141.61000000000001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274.5</v>
      </c>
      <c r="AB78" s="117">
        <f>-STOA!O78</f>
        <v>0</v>
      </c>
      <c r="AC78">
        <f t="shared" si="3"/>
        <v>12.406283356778955</v>
      </c>
      <c r="AD78">
        <f t="shared" si="4"/>
        <v>1276.8659558985887</v>
      </c>
      <c r="AE78">
        <f>'IDT-1'!C78</f>
        <v>23.602</v>
      </c>
      <c r="AF78" s="26"/>
      <c r="AG78">
        <f t="shared" si="5"/>
        <v>1300.4679558985888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33.869999999999997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8.3326899128269005</v>
      </c>
      <c r="F79">
        <f>GT_Spot!Q79</f>
        <v>0</v>
      </c>
      <c r="G79">
        <f>PPCL_NG!Q79</f>
        <v>9.9600000000000009</v>
      </c>
      <c r="H79">
        <f>PPCL_Spot!Q79</f>
        <v>35</v>
      </c>
      <c r="I79">
        <f>Bawana_NG!Q79</f>
        <v>46.179999999999993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751.169776341329</v>
      </c>
      <c r="P79" s="77">
        <v>34.199999999999996</v>
      </c>
      <c r="Q79" s="77">
        <v>22.17</v>
      </c>
      <c r="R79" s="80">
        <v>0</v>
      </c>
      <c r="S79" s="80">
        <v>0</v>
      </c>
      <c r="T79" s="78">
        <f>SUMPRODUCT(LTA!F79:AJ79,LTA!F$101:AJ$101,LTA!F$104:AJ$104)</f>
        <v>1.43</v>
      </c>
      <c r="U79" s="78">
        <f>SUMPRODUCT(LTA!F79:AJ79,LTA!F$102:AJ$102,LTA!F$104:AJ$104)</f>
        <v>140.92000000000002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274.14</v>
      </c>
      <c r="AB79" s="117">
        <f>-STOA!O79</f>
        <v>0</v>
      </c>
      <c r="AC79">
        <f t="shared" si="3"/>
        <v>11.863290978258524</v>
      </c>
      <c r="AD79">
        <f t="shared" si="4"/>
        <v>1316.1491752758975</v>
      </c>
      <c r="AE79">
        <f>'IDT-1'!C79</f>
        <v>31.015000000000001</v>
      </c>
      <c r="AF79" s="26"/>
      <c r="AG79">
        <f t="shared" si="5"/>
        <v>1347.1641752758976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14.51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8.3326899128269005</v>
      </c>
      <c r="F80">
        <f>GT_Spot!Q80</f>
        <v>0</v>
      </c>
      <c r="G80">
        <f>PPCL_NG!Q80</f>
        <v>9.9600000000000009</v>
      </c>
      <c r="H80">
        <f>PPCL_Spot!Q80</f>
        <v>35</v>
      </c>
      <c r="I80">
        <f>Bawana_NG!Q80</f>
        <v>46.179999999999993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760.55653380842625</v>
      </c>
      <c r="P80" s="77">
        <v>34.199999999999996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0.33</v>
      </c>
      <c r="U80" s="78">
        <f>SUMPRODUCT(LTA!F80:AJ80,LTA!F$102:AJ$102,LTA!F$104:AJ$104)</f>
        <v>141.62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273.83</v>
      </c>
      <c r="AB80" s="117">
        <f>-STOA!O80</f>
        <v>0</v>
      </c>
      <c r="AC80">
        <f t="shared" si="3"/>
        <v>11.900739719190932</v>
      </c>
      <c r="AD80">
        <f t="shared" si="4"/>
        <v>1300.2784840020622</v>
      </c>
      <c r="AE80">
        <f>'IDT-1'!C80</f>
        <v>25</v>
      </c>
      <c r="AF80" s="26"/>
      <c r="AG80">
        <f t="shared" si="5"/>
        <v>1325.2784840020622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8.3326899128269005</v>
      </c>
      <c r="F81">
        <f>GT_Spot!Q81</f>
        <v>0</v>
      </c>
      <c r="G81">
        <f>PPCL_NG!Q81</f>
        <v>9.9600000000000009</v>
      </c>
      <c r="H81">
        <f>PPCL_Spot!Q81</f>
        <v>35</v>
      </c>
      <c r="I81">
        <f>Bawana_NG!Q81</f>
        <v>46.179999999999993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798.67589114830309</v>
      </c>
      <c r="P81" s="77">
        <v>34.199999999999996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141.24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273.83</v>
      </c>
      <c r="AB81" s="117">
        <f>-STOA!O81</f>
        <v>0</v>
      </c>
      <c r="AC81">
        <f t="shared" si="3"/>
        <v>12.762629715113569</v>
      </c>
      <c r="AD81">
        <f t="shared" si="4"/>
        <v>1276.8259513460164</v>
      </c>
      <c r="AE81">
        <f>'IDT-1'!C81</f>
        <v>20</v>
      </c>
      <c r="AF81" s="26"/>
      <c r="AG81">
        <f t="shared" si="5"/>
        <v>1296.8259513460164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8.3326899128269005</v>
      </c>
      <c r="F82">
        <f>GT_Spot!Q82</f>
        <v>0</v>
      </c>
      <c r="G82">
        <f>PPCL_NG!Q82</f>
        <v>9.9600000000000009</v>
      </c>
      <c r="H82">
        <f>PPCL_Spot!Q82</f>
        <v>35</v>
      </c>
      <c r="I82">
        <f>Bawana_NG!Q82</f>
        <v>46.179999999999993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798.67589114830309</v>
      </c>
      <c r="P82" s="77">
        <v>34.199999999999996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141.31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273.83</v>
      </c>
      <c r="AB82" s="117">
        <f>-STOA!O82</f>
        <v>0</v>
      </c>
      <c r="AC82">
        <f t="shared" si="3"/>
        <v>12.674464439891619</v>
      </c>
      <c r="AD82">
        <f t="shared" si="4"/>
        <v>1286.9841166212384</v>
      </c>
      <c r="AE82">
        <f>'IDT-1'!C82</f>
        <v>15</v>
      </c>
      <c r="AF82" s="26"/>
      <c r="AG82">
        <f t="shared" si="5"/>
        <v>1301.9841166212384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8.5903898458748866</v>
      </c>
      <c r="F83">
        <f>GT_Spot!Q83</f>
        <v>0</v>
      </c>
      <c r="G83">
        <f>PPCL_NG!Q83</f>
        <v>9.9600000000000009</v>
      </c>
      <c r="H83">
        <f>PPCL_Spot!Q83</f>
        <v>35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799.93521857630321</v>
      </c>
      <c r="P83" s="77">
        <v>34.199999999999996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140.44999999999999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273.83</v>
      </c>
      <c r="AB83" s="117">
        <f>-STOA!O83</f>
        <v>0</v>
      </c>
      <c r="AC83">
        <f t="shared" si="3"/>
        <v>13.040827381556655</v>
      </c>
      <c r="AD83">
        <f t="shared" si="4"/>
        <v>1247.8947810406214</v>
      </c>
      <c r="AE83">
        <f>'IDT-1'!C83</f>
        <v>10</v>
      </c>
      <c r="AF83" s="26"/>
      <c r="AG83">
        <f t="shared" si="5"/>
        <v>1257.8947810406214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8.3326899128269005</v>
      </c>
      <c r="F84">
        <f>GT_Spot!Q84</f>
        <v>0</v>
      </c>
      <c r="G84">
        <f>PPCL_NG!Q84</f>
        <v>9.9600000000000009</v>
      </c>
      <c r="H84">
        <f>PPCL_Spot!Q84</f>
        <v>35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798.67589114830309</v>
      </c>
      <c r="P84" s="77">
        <v>34.199999999999996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140.72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273.83</v>
      </c>
      <c r="AB84" s="117">
        <f>-STOA!O84</f>
        <v>0</v>
      </c>
      <c r="AC84">
        <f t="shared" si="3"/>
        <v>12.941072265557477</v>
      </c>
      <c r="AD84">
        <f t="shared" si="4"/>
        <v>1256.7475087955725</v>
      </c>
      <c r="AE84">
        <f>'IDT-1'!C84</f>
        <v>10</v>
      </c>
      <c r="AF84" s="26"/>
      <c r="AG84">
        <f t="shared" si="5"/>
        <v>1266.7475087955725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6.8310570626753977</v>
      </c>
      <c r="F85">
        <f>GT_Spot!Q85</f>
        <v>0</v>
      </c>
      <c r="G85">
        <f>PPCL_NG!Q85</f>
        <v>9.9600000000000009</v>
      </c>
      <c r="H85">
        <f>PPCL_Spot!Q85</f>
        <v>32.4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798.51847515630311</v>
      </c>
      <c r="P85" s="77">
        <v>34.199999999999996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140.37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274.8</v>
      </c>
      <c r="AB85" s="117">
        <f>-STOA!O85</f>
        <v>0</v>
      </c>
      <c r="AC85">
        <f t="shared" si="3"/>
        <v>12.909048635746542</v>
      </c>
      <c r="AD85">
        <f t="shared" si="4"/>
        <v>1253.1404835832318</v>
      </c>
      <c r="AE85">
        <f>'IDT-1'!C85</f>
        <v>10</v>
      </c>
      <c r="AF85" s="26"/>
      <c r="AG85">
        <f t="shared" si="5"/>
        <v>1263.1404835832318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6.8310570626753977</v>
      </c>
      <c r="F86">
        <f>GT_Spot!Q86</f>
        <v>0</v>
      </c>
      <c r="G86">
        <f>PPCL_NG!Q86</f>
        <v>9.9600000000000009</v>
      </c>
      <c r="H86">
        <f>PPCL_Spot!Q86</f>
        <v>32.4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788.1939065243032</v>
      </c>
      <c r="P86" s="77">
        <v>34.199999999999996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141.22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277.7</v>
      </c>
      <c r="AB86" s="117">
        <f>-STOA!O86</f>
        <v>0</v>
      </c>
      <c r="AC86">
        <f t="shared" si="3"/>
        <v>13.021472431784945</v>
      </c>
      <c r="AD86">
        <f t="shared" si="4"/>
        <v>1265.8034911551936</v>
      </c>
      <c r="AE86">
        <f>'IDT-1'!C86</f>
        <v>16.327999999999999</v>
      </c>
      <c r="AF86" s="26"/>
      <c r="AG86">
        <f t="shared" si="5"/>
        <v>1282.1314911551935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19.350000000000001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6.8310570626753977</v>
      </c>
      <c r="F87">
        <f>GT_Spot!Q87</f>
        <v>0</v>
      </c>
      <c r="G87">
        <f>PPCL_NG!Q87</f>
        <v>9.9600000000000009</v>
      </c>
      <c r="H87">
        <f>PPCL_Spot!Q87</f>
        <v>32.4</v>
      </c>
      <c r="I87">
        <f>Bawana_NG!Q87</f>
        <v>47.110000000000007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779.18283310630318</v>
      </c>
      <c r="P87" s="77">
        <v>34.199999999999996</v>
      </c>
      <c r="Q87" s="77">
        <v>22.17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141.46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288.33999999999997</v>
      </c>
      <c r="AB87" s="117">
        <f>-STOA!O87</f>
        <v>0</v>
      </c>
      <c r="AC87">
        <f t="shared" si="3"/>
        <v>13.791690549871193</v>
      </c>
      <c r="AD87">
        <f t="shared" si="4"/>
        <v>1201.8921996191073</v>
      </c>
      <c r="AE87">
        <f>'IDT-1'!C87</f>
        <v>8.6069999999999993</v>
      </c>
      <c r="AF87" s="26"/>
      <c r="AG87">
        <f t="shared" si="5"/>
        <v>1210.4991996191072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-175</v>
      </c>
      <c r="AM87" s="75">
        <f>RTM_PXI!I87</f>
        <v>0</v>
      </c>
      <c r="AN87" s="75">
        <f>RTM_PXI!O87</f>
        <v>0</v>
      </c>
      <c r="AO87" s="192">
        <f>GDAM_IEX!I87</f>
        <v>29.03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6.8310570626753977</v>
      </c>
      <c r="F88">
        <f>GT_Spot!Q88</f>
        <v>0</v>
      </c>
      <c r="G88">
        <f>PPCL_NG!Q88</f>
        <v>9.9600000000000009</v>
      </c>
      <c r="H88">
        <f>PPCL_Spot!Q88</f>
        <v>32.4</v>
      </c>
      <c r="I88">
        <f>Bawana_NG!Q88</f>
        <v>47.110000000000007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779.18283310630318</v>
      </c>
      <c r="P88" s="77">
        <v>34.199999999999996</v>
      </c>
      <c r="Q88" s="77">
        <v>22.17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141.58000000000001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288.33999999999997</v>
      </c>
      <c r="AB88" s="117">
        <f>-STOA!O88</f>
        <v>0</v>
      </c>
      <c r="AC88">
        <f t="shared" si="3"/>
        <v>13.741073361816309</v>
      </c>
      <c r="AD88">
        <f t="shared" si="4"/>
        <v>1246.4128168071625</v>
      </c>
      <c r="AE88">
        <f>'IDT-1'!C88</f>
        <v>0</v>
      </c>
      <c r="AF88" s="26"/>
      <c r="AG88">
        <f t="shared" si="5"/>
        <v>1246.4128168071625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-150</v>
      </c>
      <c r="AM88" s="75">
        <f>RTM_PXI!I88</f>
        <v>0</v>
      </c>
      <c r="AN88" s="75">
        <f>RTM_PXI!O88</f>
        <v>0</v>
      </c>
      <c r="AO88" s="192">
        <f>GDAM_IEX!I88</f>
        <v>48.38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14.091027227722773</v>
      </c>
      <c r="F89">
        <f>GT_Spot!Q89</f>
        <v>0</v>
      </c>
      <c r="G89">
        <f>PPCL_NG!Q89</f>
        <v>9.9600000000000009</v>
      </c>
      <c r="H89">
        <f>PPCL_Spot!Q89</f>
        <v>36.64</v>
      </c>
      <c r="I89">
        <f>Bawana_NG!Q89</f>
        <v>47.110000000000007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780.59957652630328</v>
      </c>
      <c r="P89" s="77">
        <v>34.199999999999996</v>
      </c>
      <c r="Q89" s="77">
        <v>22.17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141.57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346.4</v>
      </c>
      <c r="AB89" s="117">
        <f>-STOA!O89</f>
        <v>0</v>
      </c>
      <c r="AC89">
        <f t="shared" si="3"/>
        <v>14.772378730307423</v>
      </c>
      <c r="AD89">
        <f t="shared" si="4"/>
        <v>1231.9982250237185</v>
      </c>
      <c r="AE89">
        <f>'IDT-1'!C89</f>
        <v>0</v>
      </c>
      <c r="AF89" s="26"/>
      <c r="AG89">
        <f t="shared" si="5"/>
        <v>1231.9982250237185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-215</v>
      </c>
      <c r="AM89" s="75">
        <f>RTM_PXI!I89</f>
        <v>0</v>
      </c>
      <c r="AN89" s="75">
        <f>RTM_PXI!O89</f>
        <v>0</v>
      </c>
      <c r="AO89" s="192">
        <f>GDAM_IEX!I89</f>
        <v>29.03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7.1833081342606597</v>
      </c>
      <c r="F90">
        <f>GT_Spot!Q90</f>
        <v>0</v>
      </c>
      <c r="G90">
        <f>PPCL_NG!Q90</f>
        <v>9.9600000000000009</v>
      </c>
      <c r="H90">
        <f>PPCL_Spot!Q90</f>
        <v>32.4</v>
      </c>
      <c r="I90">
        <f>Bawana_NG!Q90</f>
        <v>47.110000000000007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779.18283310630318</v>
      </c>
      <c r="P90" s="77">
        <v>34.199999999999996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141.80000000000001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347.37</v>
      </c>
      <c r="AB90" s="117">
        <f>-STOA!O90</f>
        <v>0</v>
      </c>
      <c r="AC90">
        <f t="shared" si="3"/>
        <v>14.439538446468214</v>
      </c>
      <c r="AD90">
        <f t="shared" si="4"/>
        <v>1304.9966027940955</v>
      </c>
      <c r="AE90">
        <f>'IDT-1'!C90</f>
        <v>0</v>
      </c>
      <c r="AF90" s="26"/>
      <c r="AG90">
        <f t="shared" si="5"/>
        <v>1304.9966027940955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-160</v>
      </c>
      <c r="AM90" s="75">
        <f>RTM_PXI!I90</f>
        <v>0</v>
      </c>
      <c r="AN90" s="75">
        <f>RTM_PXI!O90</f>
        <v>0</v>
      </c>
      <c r="AO90" s="192">
        <f>GDAM_IEX!I90</f>
        <v>58.06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7.1833081342606597</v>
      </c>
      <c r="F91">
        <f>GT_Spot!Q91</f>
        <v>0</v>
      </c>
      <c r="G91">
        <f>PPCL_NG!Q91</f>
        <v>9.9600000000000009</v>
      </c>
      <c r="H91">
        <f>PPCL_Spot!Q91</f>
        <v>32.4</v>
      </c>
      <c r="I91">
        <f>Bawana_NG!Q91</f>
        <v>49.919999999999987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789.5439970423032</v>
      </c>
      <c r="P91" s="77">
        <v>34.199999999999996</v>
      </c>
      <c r="Q91" s="77">
        <v>22.17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141.33000000000001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334.55</v>
      </c>
      <c r="AB91" s="117">
        <f>-STOA!O91</f>
        <v>0</v>
      </c>
      <c r="AC91">
        <f t="shared" si="3"/>
        <v>12.901096111219621</v>
      </c>
      <c r="AD91">
        <f t="shared" si="4"/>
        <v>1392.866209065344</v>
      </c>
      <c r="AE91">
        <f>'IDT-1'!C91</f>
        <v>0</v>
      </c>
      <c r="AF91" s="26"/>
      <c r="AG91">
        <f t="shared" si="5"/>
        <v>1392.866209065344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14.51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7.1833081342606597</v>
      </c>
      <c r="F92">
        <f>GT_Spot!Q92</f>
        <v>0</v>
      </c>
      <c r="G92">
        <f>PPCL_NG!Q92</f>
        <v>9.9600000000000009</v>
      </c>
      <c r="H92">
        <f>PPCL_Spot!Q92</f>
        <v>32.4</v>
      </c>
      <c r="I92">
        <f>Bawana_NG!Q92</f>
        <v>49.919999999999987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789.5439970423032</v>
      </c>
      <c r="P92" s="77">
        <v>34.199999999999996</v>
      </c>
      <c r="Q92" s="77">
        <v>22.17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141.69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337.78999999999996</v>
      </c>
      <c r="AB92" s="117">
        <f>-STOA!O92</f>
        <v>0</v>
      </c>
      <c r="AC92">
        <f t="shared" si="3"/>
        <v>13.362205386441577</v>
      </c>
      <c r="AD92">
        <f t="shared" si="4"/>
        <v>1424.7150997901224</v>
      </c>
      <c r="AE92">
        <f>'IDT-1'!C92</f>
        <v>0</v>
      </c>
      <c r="AF92" s="26"/>
      <c r="AG92">
        <f t="shared" si="5"/>
        <v>1424.7150997901224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-40</v>
      </c>
      <c r="AM92" s="75">
        <f>RTM_PXI!I92</f>
        <v>0</v>
      </c>
      <c r="AN92" s="75">
        <f>RTM_PXI!O92</f>
        <v>0</v>
      </c>
      <c r="AO92" s="192">
        <f>GDAM_IEX!I92</f>
        <v>53.22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7.1833081342606597</v>
      </c>
      <c r="F93">
        <f>GT_Spot!Q93</f>
        <v>0</v>
      </c>
      <c r="G93">
        <f>PPCL_NG!Q93</f>
        <v>9.9600000000000009</v>
      </c>
      <c r="H93">
        <f>PPCL_Spot!Q93</f>
        <v>32.4</v>
      </c>
      <c r="I93">
        <f>Bawana_NG!Q93</f>
        <v>49.919999999999987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787.95597608830326</v>
      </c>
      <c r="P93" s="77">
        <v>34.199999999999996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141.83000000000001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342.14</v>
      </c>
      <c r="AB93" s="117">
        <f>-STOA!O93</f>
        <v>0</v>
      </c>
      <c r="AC93">
        <f t="shared" si="3"/>
        <v>13.957538540545166</v>
      </c>
      <c r="AD93">
        <f t="shared" si="4"/>
        <v>1401.3717456820189</v>
      </c>
      <c r="AE93">
        <f>'IDT-1'!C93</f>
        <v>0</v>
      </c>
      <c r="AF93" s="26"/>
      <c r="AG93">
        <f t="shared" si="5"/>
        <v>1401.3717456820189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-85</v>
      </c>
      <c r="AM93" s="75">
        <f>RTM_PXI!I93</f>
        <v>0</v>
      </c>
      <c r="AN93" s="75">
        <f>RTM_PXI!O93</f>
        <v>0</v>
      </c>
      <c r="AO93" s="192">
        <f>GDAM_IEX!I93</f>
        <v>72.569999999999993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7.1833081342606597</v>
      </c>
      <c r="F94">
        <f>GT_Spot!Q94</f>
        <v>0</v>
      </c>
      <c r="G94">
        <f>PPCL_NG!Q94</f>
        <v>9.9600000000000009</v>
      </c>
      <c r="H94">
        <f>PPCL_Spot!Q94</f>
        <v>32.4</v>
      </c>
      <c r="I94">
        <f>Bawana_NG!Q94</f>
        <v>49.919999999999987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784.67088613830322</v>
      </c>
      <c r="P94" s="77">
        <v>34.199999999999996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141.89000000000001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0.39</v>
      </c>
      <c r="Z94" s="75">
        <f>IEX!O94</f>
        <v>0</v>
      </c>
      <c r="AA94" s="117">
        <f>STOA!I94</f>
        <v>345.87</v>
      </c>
      <c r="AB94" s="117">
        <f>-STOA!O94</f>
        <v>0</v>
      </c>
      <c r="AC94">
        <f t="shared" si="3"/>
        <v>13.825212560930282</v>
      </c>
      <c r="AD94">
        <f t="shared" si="4"/>
        <v>1436.6889817116335</v>
      </c>
      <c r="AE94">
        <f>'IDT-1'!C94</f>
        <v>0</v>
      </c>
      <c r="AF94" s="26"/>
      <c r="AG94">
        <f t="shared" si="5"/>
        <v>1436.6889817116335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-60</v>
      </c>
      <c r="AM94" s="75">
        <f>RTM_PXI!I94</f>
        <v>0</v>
      </c>
      <c r="AN94" s="75">
        <f>RTM_PXI!O94</f>
        <v>0</v>
      </c>
      <c r="AO94" s="192">
        <f>GDAM_IEX!I94</f>
        <v>81.86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7.1833081342606597</v>
      </c>
      <c r="F95">
        <f>GT_Spot!Q95</f>
        <v>0</v>
      </c>
      <c r="G95">
        <f>PPCL_NG!Q95</f>
        <v>9.9600000000000009</v>
      </c>
      <c r="H95">
        <f>PPCL_Spot!Q95</f>
        <v>32.4</v>
      </c>
      <c r="I95">
        <f>Bawana_NG!Q95</f>
        <v>49.919999999999987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774.08811101230322</v>
      </c>
      <c r="P95" s="77">
        <v>34.199999999999996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141.68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389.21999999999997</v>
      </c>
      <c r="AB95" s="117">
        <f>-STOA!O95</f>
        <v>0</v>
      </c>
      <c r="AC95">
        <f t="shared" si="3"/>
        <v>12.855228488489763</v>
      </c>
      <c r="AD95">
        <f t="shared" si="4"/>
        <v>1447.9661906580741</v>
      </c>
      <c r="AE95">
        <f>'IDT-1'!C95</f>
        <v>0</v>
      </c>
      <c r="AF95" s="26"/>
      <c r="AG95">
        <f t="shared" si="5"/>
        <v>1447.9661906580741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7.1833081342606597</v>
      </c>
      <c r="F96">
        <f>GT_Spot!Q96</f>
        <v>0</v>
      </c>
      <c r="G96">
        <f>PPCL_NG!Q96</f>
        <v>9.9600000000000009</v>
      </c>
      <c r="H96">
        <f>PPCL_Spot!Q96</f>
        <v>32.4</v>
      </c>
      <c r="I96">
        <f>Bawana_NG!Q96</f>
        <v>49.919999999999987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774.08811101230322</v>
      </c>
      <c r="P96" s="77">
        <v>34.199999999999996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141.64000000000001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394.61999999999995</v>
      </c>
      <c r="AB96" s="117">
        <f>-STOA!O96</f>
        <v>0</v>
      </c>
      <c r="AC96">
        <f t="shared" si="3"/>
        <v>13.472192226988552</v>
      </c>
      <c r="AD96">
        <f t="shared" si="4"/>
        <v>1427.0592269195752</v>
      </c>
      <c r="AE96">
        <f>'IDT-1'!C96</f>
        <v>0</v>
      </c>
      <c r="AF96" s="26"/>
      <c r="AG96">
        <f t="shared" si="5"/>
        <v>1427.0592269195752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19.350000000000001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7.1833081342606597</v>
      </c>
      <c r="F97">
        <f>GT_Spot!Q97</f>
        <v>0</v>
      </c>
      <c r="G97">
        <f>PPCL_NG!Q97</f>
        <v>9.9600000000000009</v>
      </c>
      <c r="H97">
        <f>PPCL_Spot!Q97</f>
        <v>32.4</v>
      </c>
      <c r="I97">
        <f>Bawana_NG!Q97</f>
        <v>49.919999999999987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775.5048544323032</v>
      </c>
      <c r="P97" s="77">
        <v>34.199999999999996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142.03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395.79999999999995</v>
      </c>
      <c r="AB97" s="117">
        <f>-STOA!O97</f>
        <v>0</v>
      </c>
      <c r="AC97">
        <f t="shared" si="3"/>
        <v>13.311831830585763</v>
      </c>
      <c r="AD97">
        <f t="shared" si="4"/>
        <v>1499.3963307359779</v>
      </c>
      <c r="AE97">
        <f>'IDT-1'!C97</f>
        <v>0</v>
      </c>
      <c r="AF97" s="26"/>
      <c r="AG97">
        <f t="shared" si="5"/>
        <v>1499.3963307359779</v>
      </c>
      <c r="AI97" s="75">
        <f>PXIL!I97</f>
        <v>0</v>
      </c>
      <c r="AJ97" s="75">
        <f>PXIL!O97</f>
        <v>0</v>
      </c>
      <c r="AK97" s="75">
        <f>RTM_IEX!I97</f>
        <v>14.51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29.03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7.1833081342606597</v>
      </c>
      <c r="F98">
        <f>GT_Spot!Q98</f>
        <v>0</v>
      </c>
      <c r="G98">
        <f>PPCL_NG!Q98</f>
        <v>9.9600000000000009</v>
      </c>
      <c r="H98">
        <f>PPCL_Spot!Q98</f>
        <v>32.4</v>
      </c>
      <c r="I98">
        <f>Bawana_NG!Q98</f>
        <v>49.919999999999987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774.08811101230322</v>
      </c>
      <c r="P98" s="77">
        <v>34.199999999999996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142.14000000000001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398.26</v>
      </c>
      <c r="AB98" s="117">
        <f>-STOA!O98</f>
        <v>0</v>
      </c>
      <c r="AC98">
        <f t="shared" si="3"/>
        <v>13.321980488489762</v>
      </c>
      <c r="AD98">
        <f t="shared" si="4"/>
        <v>1500.539438658074</v>
      </c>
      <c r="AE98">
        <f>'IDT-1'!C98</f>
        <v>0</v>
      </c>
      <c r="AF98" s="26"/>
      <c r="AG98">
        <f t="shared" si="5"/>
        <v>1500.539438658074</v>
      </c>
      <c r="AI98" s="75">
        <f>PXIL!I98</f>
        <v>0</v>
      </c>
      <c r="AJ98" s="75">
        <f>PXIL!O98</f>
        <v>0</v>
      </c>
      <c r="AK98" s="75">
        <f>RTM_IEX!I98</f>
        <v>14.51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29.03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0.21964904784165692</v>
      </c>
      <c r="F99">
        <f t="shared" si="6"/>
        <v>0</v>
      </c>
      <c r="G99">
        <f t="shared" si="6"/>
        <v>0.23904000000000031</v>
      </c>
      <c r="H99">
        <f t="shared" si="6"/>
        <v>0.83237000000000028</v>
      </c>
      <c r="I99">
        <f t="shared" si="6"/>
        <v>1.1578350000000008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17.493423691246399</v>
      </c>
      <c r="P99" s="77">
        <f t="shared" si="6"/>
        <v>0.82079999999999886</v>
      </c>
      <c r="Q99" s="77">
        <f t="shared" si="6"/>
        <v>0.32146500000000006</v>
      </c>
      <c r="R99" s="80">
        <f t="shared" si="6"/>
        <v>0.27310217073434917</v>
      </c>
      <c r="S99" s="80">
        <f t="shared" si="6"/>
        <v>0</v>
      </c>
      <c r="T99" s="78">
        <f t="shared" si="6"/>
        <v>1.2414474999999998</v>
      </c>
      <c r="U99" s="78">
        <f t="shared" si="6"/>
        <v>3.3104400000000007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9.7499999999999998E-5</v>
      </c>
      <c r="Z99" s="75">
        <f t="shared" si="6"/>
        <v>-0.33374999999999999</v>
      </c>
      <c r="AA99" s="117">
        <f t="shared" si="6"/>
        <v>6.9477375000000023</v>
      </c>
      <c r="AB99" s="117">
        <f t="shared" si="6"/>
        <v>0</v>
      </c>
      <c r="AC99">
        <f t="shared" si="6"/>
        <v>0.30957514884969789</v>
      </c>
      <c r="AD99">
        <f t="shared" si="6"/>
        <v>32.141864760972709</v>
      </c>
      <c r="AE99">
        <f t="shared" si="6"/>
        <v>-0.30970099999999989</v>
      </c>
      <c r="AG99">
        <f t="shared" si="6"/>
        <v>31.832163760972712</v>
      </c>
      <c r="AI99">
        <f t="shared" si="6"/>
        <v>0</v>
      </c>
      <c r="AJ99">
        <f t="shared" si="6"/>
        <v>0</v>
      </c>
      <c r="AK99">
        <f t="shared" si="6"/>
        <v>0.32656750000000007</v>
      </c>
      <c r="AL99">
        <f t="shared" si="6"/>
        <v>-1.024</v>
      </c>
      <c r="AM99">
        <f t="shared" si="6"/>
        <v>0</v>
      </c>
      <c r="AN99">
        <f t="shared" si="6"/>
        <v>0</v>
      </c>
      <c r="AO99">
        <f t="shared" si="6"/>
        <v>0.62521500000000019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44701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11.775715119673087</v>
      </c>
      <c r="F3">
        <f>GT_Spot!T3</f>
        <v>0</v>
      </c>
      <c r="G3">
        <f>PPCL_NG!T3</f>
        <v>11.95</v>
      </c>
      <c r="H3">
        <f>PPCL_Spot!T3</f>
        <v>40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900.20296217768873</v>
      </c>
      <c r="P3" s="77">
        <v>37.579999999999991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437.71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311.17</v>
      </c>
      <c r="Z3" s="75">
        <f>IEX!P3</f>
        <v>0</v>
      </c>
      <c r="AA3" s="117">
        <f>STOA!J3</f>
        <v>151.65</v>
      </c>
      <c r="AB3" s="117">
        <f>-STOA!P3</f>
        <v>0</v>
      </c>
      <c r="AC3">
        <f>SUMIF(B3:AB3,"&gt;0")*$AC$2-SUMIF(B3:AB3,"&lt;0")*($AC$2/(1-$AC$2))+SUMIF(AI3:AR3,"&gt;0")*$AC$2-SUMIF(AI3:AR3,"&lt;0")*($AC$2/(1-$AC$2))</f>
        <v>17.177940360216787</v>
      </c>
      <c r="AD3">
        <f>SUM(B3:AB3,AI3:AR3)-AC3</f>
        <v>1934.8607369371452</v>
      </c>
      <c r="AE3">
        <f>'IDT-1'!F3</f>
        <v>0</v>
      </c>
      <c r="AF3" s="26"/>
      <c r="AG3">
        <f>SUM(AD3:AF3)</f>
        <v>1934.8607369371452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11.775715119673087</v>
      </c>
      <c r="F4">
        <f>GT_Spot!T4</f>
        <v>0</v>
      </c>
      <c r="G4">
        <f>PPCL_NG!T4</f>
        <v>11.95</v>
      </c>
      <c r="H4">
        <f>PPCL_Spot!T4</f>
        <v>40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890.78523732088877</v>
      </c>
      <c r="P4" s="77">
        <v>37.579999999999991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437.93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289.87</v>
      </c>
      <c r="Z4" s="75">
        <f>IEX!P4</f>
        <v>0</v>
      </c>
      <c r="AA4" s="117">
        <f>STOA!J4</f>
        <v>151.65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16.909560381476943</v>
      </c>
      <c r="AD4">
        <f t="shared" ref="AD4:AD67" si="1">SUM(B4:AB4,AI4:AR4)-AC4</f>
        <v>1904.6313920590849</v>
      </c>
      <c r="AE4">
        <f>'IDT-1'!F4</f>
        <v>0</v>
      </c>
      <c r="AF4" s="26"/>
      <c r="AG4">
        <f t="shared" ref="AG4:AG67" si="2">SUM(AD4:AF4)</f>
        <v>1904.6313920590849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11.775715119673087</v>
      </c>
      <c r="F5">
        <f>GT_Spot!T5</f>
        <v>0</v>
      </c>
      <c r="G5">
        <f>PPCL_NG!T5</f>
        <v>11.95</v>
      </c>
      <c r="H5">
        <f>PPCL_Spot!T5</f>
        <v>40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886.31533220848883</v>
      </c>
      <c r="P5" s="77">
        <v>37.579999999999991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437.75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308.66000000000003</v>
      </c>
      <c r="Z5" s="75">
        <f>IEX!P5</f>
        <v>0</v>
      </c>
      <c r="AA5" s="117">
        <f>STOA!J5</f>
        <v>151.65</v>
      </c>
      <c r="AB5" s="117">
        <f>-STOA!P5</f>
        <v>0</v>
      </c>
      <c r="AC5">
        <f t="shared" si="0"/>
        <v>17.374553216487829</v>
      </c>
      <c r="AD5">
        <f t="shared" si="1"/>
        <v>1957.0064941116743</v>
      </c>
      <c r="AE5">
        <f>'IDT-1'!F5</f>
        <v>0</v>
      </c>
      <c r="AF5" s="26"/>
      <c r="AG5">
        <f t="shared" si="2"/>
        <v>1957.0064941116743</v>
      </c>
      <c r="AI5" s="75">
        <f>PXIL!J5</f>
        <v>0</v>
      </c>
      <c r="AJ5" s="75">
        <f>PXIL!P5</f>
        <v>0</v>
      </c>
      <c r="AK5" s="75">
        <f>RTM_IEX!J5</f>
        <v>38.700000000000003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11.775715119673087</v>
      </c>
      <c r="F6">
        <f>GT_Spot!T6</f>
        <v>0</v>
      </c>
      <c r="G6">
        <f>PPCL_NG!T6</f>
        <v>11.95</v>
      </c>
      <c r="H6">
        <f>PPCL_Spot!T6</f>
        <v>40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875.34537258653359</v>
      </c>
      <c r="P6" s="77">
        <v>37.579999999999991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437.85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285.44</v>
      </c>
      <c r="Z6" s="75">
        <f>IEX!P6</f>
        <v>0</v>
      </c>
      <c r="AA6" s="117">
        <f>STOA!J6</f>
        <v>151.65</v>
      </c>
      <c r="AB6" s="117">
        <f>-STOA!P6</f>
        <v>0</v>
      </c>
      <c r="AC6">
        <f t="shared" si="0"/>
        <v>17.074561571814623</v>
      </c>
      <c r="AD6">
        <f t="shared" si="1"/>
        <v>1923.2165261343923</v>
      </c>
      <c r="AE6">
        <f>'IDT-1'!F6</f>
        <v>0</v>
      </c>
      <c r="AF6" s="26"/>
      <c r="AG6">
        <f t="shared" si="2"/>
        <v>1923.2165261343923</v>
      </c>
      <c r="AI6" s="75">
        <f>PXIL!J6</f>
        <v>0</v>
      </c>
      <c r="AJ6" s="75">
        <f>PXIL!P6</f>
        <v>0</v>
      </c>
      <c r="AK6" s="75">
        <f>RTM_IEX!J6</f>
        <v>38.700000000000003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11.775715119673087</v>
      </c>
      <c r="F7">
        <f>GT_Spot!T7</f>
        <v>0</v>
      </c>
      <c r="G7">
        <f>PPCL_NG!T7</f>
        <v>11.95</v>
      </c>
      <c r="H7">
        <f>PPCL_Spot!T7</f>
        <v>40</v>
      </c>
      <c r="I7">
        <f>Bawana_NG!T7</f>
        <v>66.34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875.54505038458535</v>
      </c>
      <c r="P7" s="77">
        <v>37.579999999999991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437.72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263.19</v>
      </c>
      <c r="Z7" s="75">
        <f>IEX!P7</f>
        <v>0</v>
      </c>
      <c r="AA7" s="117">
        <f>STOA!J7</f>
        <v>151.56</v>
      </c>
      <c r="AB7" s="117">
        <f>-STOA!P7</f>
        <v>0</v>
      </c>
      <c r="AC7">
        <f t="shared" si="0"/>
        <v>16.681814736437477</v>
      </c>
      <c r="AD7">
        <f t="shared" si="1"/>
        <v>1878.9789507678211</v>
      </c>
      <c r="AE7">
        <f>'IDT-1'!F7</f>
        <v>0</v>
      </c>
      <c r="AF7" s="26"/>
      <c r="AG7">
        <f t="shared" si="2"/>
        <v>1878.9789507678211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11.775715119673087</v>
      </c>
      <c r="F8">
        <f>GT_Spot!T8</f>
        <v>0</v>
      </c>
      <c r="G8">
        <f>PPCL_NG!T8</f>
        <v>11.95</v>
      </c>
      <c r="H8">
        <f>PPCL_Spot!T8</f>
        <v>40</v>
      </c>
      <c r="I8">
        <f>Bawana_NG!T8</f>
        <v>66.34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875.5740563506032</v>
      </c>
      <c r="P8" s="77">
        <v>37.579999999999991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437.90000000000003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230.29</v>
      </c>
      <c r="Z8" s="75">
        <f>IEX!P8</f>
        <v>0</v>
      </c>
      <c r="AA8" s="117">
        <f>STOA!J8</f>
        <v>151.56</v>
      </c>
      <c r="AB8" s="117">
        <f>-STOA!P8</f>
        <v>0</v>
      </c>
      <c r="AC8">
        <f t="shared" si="0"/>
        <v>16.394133988938432</v>
      </c>
      <c r="AD8">
        <f t="shared" si="1"/>
        <v>1846.5756374813379</v>
      </c>
      <c r="AE8">
        <f>'IDT-1'!F8</f>
        <v>0</v>
      </c>
      <c r="AF8" s="26"/>
      <c r="AG8">
        <f t="shared" si="2"/>
        <v>1846.5756374813379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12.115711854792965</v>
      </c>
      <c r="F9">
        <f>GT_Spot!T9</f>
        <v>0</v>
      </c>
      <c r="G9">
        <f>PPCL_NG!T9</f>
        <v>11.95</v>
      </c>
      <c r="H9">
        <f>PPCL_Spot!T9</f>
        <v>40</v>
      </c>
      <c r="I9">
        <f>Bawana_NG!T9</f>
        <v>66.34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865.39388386227756</v>
      </c>
      <c r="P9" s="77">
        <v>37.579999999999991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438.05000000000007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211.9</v>
      </c>
      <c r="Z9" s="75">
        <f>IEX!P9</f>
        <v>0</v>
      </c>
      <c r="AA9" s="117">
        <f>STOA!J9</f>
        <v>151.56</v>
      </c>
      <c r="AB9" s="117">
        <f>-STOA!P9</f>
        <v>0</v>
      </c>
      <c r="AC9">
        <f t="shared" si="0"/>
        <v>16.413372267976083</v>
      </c>
      <c r="AD9">
        <f t="shared" si="1"/>
        <v>1788.4762234490947</v>
      </c>
      <c r="AE9">
        <f>'IDT-1'!F9</f>
        <v>0</v>
      </c>
      <c r="AF9" s="26"/>
      <c r="AG9">
        <f t="shared" si="2"/>
        <v>1788.4762234490947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12.115711854792965</v>
      </c>
      <c r="F10">
        <f>GT_Spot!T10</f>
        <v>0</v>
      </c>
      <c r="G10">
        <f>PPCL_NG!T10</f>
        <v>11.95</v>
      </c>
      <c r="H10">
        <f>PPCL_Spot!T10</f>
        <v>40</v>
      </c>
      <c r="I10">
        <f>Bawana_NG!T10</f>
        <v>66.34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868.57256627143204</v>
      </c>
      <c r="P10" s="77">
        <v>37.579999999999991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438.32000000000005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182.88</v>
      </c>
      <c r="Z10" s="75">
        <f>IEX!P10</f>
        <v>0</v>
      </c>
      <c r="AA10" s="117">
        <f>STOA!J10</f>
        <v>151.56</v>
      </c>
      <c r="AB10" s="117">
        <f>-STOA!P10</f>
        <v>0</v>
      </c>
      <c r="AC10">
        <f t="shared" si="0"/>
        <v>16.18834467317664</v>
      </c>
      <c r="AD10">
        <f t="shared" si="1"/>
        <v>1763.1299334530481</v>
      </c>
      <c r="AE10">
        <f>'IDT-1'!F10</f>
        <v>0</v>
      </c>
      <c r="AF10" s="26"/>
      <c r="AG10">
        <f t="shared" si="2"/>
        <v>1763.1299334530481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12.115711854792965</v>
      </c>
      <c r="F11">
        <f>GT_Spot!T11</f>
        <v>0</v>
      </c>
      <c r="G11">
        <f>PPCL_NG!T11</f>
        <v>11.95</v>
      </c>
      <c r="H11">
        <f>PPCL_Spot!T11</f>
        <v>40</v>
      </c>
      <c r="I11">
        <f>Bawana_NG!T11</f>
        <v>67.429999999999993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881.20012545738484</v>
      </c>
      <c r="P11" s="77">
        <v>37.579999999999991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437.98999999999995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56.12</v>
      </c>
      <c r="Z11" s="75">
        <f>IEX!P11</f>
        <v>0</v>
      </c>
      <c r="AA11" s="117">
        <f>STOA!J11</f>
        <v>151.56</v>
      </c>
      <c r="AB11" s="117">
        <f>-STOA!P11</f>
        <v>0</v>
      </c>
      <c r="AC11">
        <f t="shared" si="0"/>
        <v>15.350067368347164</v>
      </c>
      <c r="AD11">
        <f t="shared" si="1"/>
        <v>1728.9757699438305</v>
      </c>
      <c r="AE11">
        <f>'IDT-1'!F11</f>
        <v>0</v>
      </c>
      <c r="AF11" s="26"/>
      <c r="AG11">
        <f t="shared" si="2"/>
        <v>1728.9757699438305</v>
      </c>
      <c r="AI11" s="75">
        <f>PXIL!J11</f>
        <v>0</v>
      </c>
      <c r="AJ11" s="75">
        <f>PXIL!P11</f>
        <v>0</v>
      </c>
      <c r="AK11" s="75">
        <f>RTM_IEX!J11</f>
        <v>48.38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12.115711854792965</v>
      </c>
      <c r="F12">
        <f>GT_Spot!T12</f>
        <v>0</v>
      </c>
      <c r="G12">
        <f>PPCL_NG!T12</f>
        <v>11.95</v>
      </c>
      <c r="H12">
        <f>PPCL_Spot!T12</f>
        <v>40</v>
      </c>
      <c r="I12">
        <f>Bawana_NG!T12</f>
        <v>67.429999999999993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881.49990315662501</v>
      </c>
      <c r="P12" s="77">
        <v>37.579999999999991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438.25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30.96</v>
      </c>
      <c r="Z12" s="75">
        <f>IEX!P12</f>
        <v>0</v>
      </c>
      <c r="AA12" s="117">
        <f>STOA!J12</f>
        <v>151.56</v>
      </c>
      <c r="AB12" s="117">
        <f>-STOA!P12</f>
        <v>0</v>
      </c>
      <c r="AC12">
        <f t="shared" si="0"/>
        <v>15.474145412100478</v>
      </c>
      <c r="AD12">
        <f t="shared" si="1"/>
        <v>1742.9514695993175</v>
      </c>
      <c r="AE12">
        <f>'IDT-1'!F12</f>
        <v>0</v>
      </c>
      <c r="AF12" s="26"/>
      <c r="AG12">
        <f t="shared" si="2"/>
        <v>1742.9514695993175</v>
      </c>
      <c r="AI12" s="75">
        <f>PXIL!J12</f>
        <v>0</v>
      </c>
      <c r="AJ12" s="75">
        <f>PXIL!P12</f>
        <v>0</v>
      </c>
      <c r="AK12" s="75">
        <f>RTM_IEX!J12</f>
        <v>87.08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12.115711854792965</v>
      </c>
      <c r="F13">
        <f>GT_Spot!T13</f>
        <v>0</v>
      </c>
      <c r="G13">
        <f>PPCL_NG!T13</f>
        <v>11.95</v>
      </c>
      <c r="H13">
        <f>PPCL_Spot!T13</f>
        <v>40</v>
      </c>
      <c r="I13">
        <f>Bawana_NG!T13</f>
        <v>67.429999999999993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892.04172296462514</v>
      </c>
      <c r="P13" s="77">
        <v>37.579999999999991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438.22999999999996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8.7100000000000009</v>
      </c>
      <c r="Z13" s="75">
        <f>IEX!P13</f>
        <v>0</v>
      </c>
      <c r="AA13" s="117">
        <f>STOA!J13</f>
        <v>151.56</v>
      </c>
      <c r="AB13" s="117">
        <f>-STOA!P13</f>
        <v>0</v>
      </c>
      <c r="AC13">
        <f t="shared" si="0"/>
        <v>15.456121426410879</v>
      </c>
      <c r="AD13">
        <f t="shared" si="1"/>
        <v>1740.9213133930073</v>
      </c>
      <c r="AE13">
        <f>'IDT-1'!F13</f>
        <v>0</v>
      </c>
      <c r="AF13" s="26"/>
      <c r="AG13">
        <f t="shared" si="2"/>
        <v>1740.9213133930073</v>
      </c>
      <c r="AI13" s="75">
        <f>PXIL!J13</f>
        <v>0</v>
      </c>
      <c r="AJ13" s="75">
        <f>PXIL!P13</f>
        <v>0</v>
      </c>
      <c r="AK13" s="75">
        <f>RTM_IEX!J13</f>
        <v>96.76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12.115711854792965</v>
      </c>
      <c r="F14">
        <f>GT_Spot!T14</f>
        <v>0</v>
      </c>
      <c r="G14">
        <f>PPCL_NG!T14</f>
        <v>11.95</v>
      </c>
      <c r="H14">
        <f>PPCL_Spot!T14</f>
        <v>40</v>
      </c>
      <c r="I14">
        <f>Bawana_NG!T14</f>
        <v>67.429999999999993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892.43170050245919</v>
      </c>
      <c r="P14" s="77">
        <v>37.579999999999991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438.42999999999995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151.56</v>
      </c>
      <c r="AB14" s="117">
        <f>-STOA!P14</f>
        <v>0</v>
      </c>
      <c r="AC14">
        <f t="shared" si="0"/>
        <v>15.384665228743819</v>
      </c>
      <c r="AD14">
        <f t="shared" si="1"/>
        <v>1732.8727471285081</v>
      </c>
      <c r="AE14">
        <f>'IDT-1'!F14</f>
        <v>-14.611000000000001</v>
      </c>
      <c r="AF14" s="26"/>
      <c r="AG14">
        <f t="shared" si="2"/>
        <v>1718.261747128508</v>
      </c>
      <c r="AI14" s="75">
        <f>PXIL!J14</f>
        <v>0</v>
      </c>
      <c r="AJ14" s="75">
        <f>PXIL!P14</f>
        <v>0</v>
      </c>
      <c r="AK14" s="75">
        <f>RTM_IEX!J14</f>
        <v>96.76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12.115711854792965</v>
      </c>
      <c r="F15">
        <f>GT_Spot!T15</f>
        <v>0</v>
      </c>
      <c r="G15">
        <f>PPCL_NG!T15</f>
        <v>11.95</v>
      </c>
      <c r="H15">
        <f>PPCL_Spot!T15</f>
        <v>40</v>
      </c>
      <c r="I15">
        <f>Bawana_NG!T15</f>
        <v>67.429999999999993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893.72110869836933</v>
      </c>
      <c r="P15" s="77">
        <v>37.579999999999991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438.59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151.47</v>
      </c>
      <c r="AB15" s="117">
        <f>-STOA!P15</f>
        <v>0</v>
      </c>
      <c r="AC15">
        <f t="shared" si="0"/>
        <v>15.652092020867828</v>
      </c>
      <c r="AD15">
        <f t="shared" si="1"/>
        <v>1762.9947285322942</v>
      </c>
      <c r="AE15">
        <f>'IDT-1'!F15</f>
        <v>-39.159999999999997</v>
      </c>
      <c r="AF15" s="26"/>
      <c r="AG15">
        <f t="shared" si="2"/>
        <v>1723.8347285322941</v>
      </c>
      <c r="AI15" s="75">
        <f>PXIL!J15</f>
        <v>0</v>
      </c>
      <c r="AJ15" s="75">
        <f>PXIL!P15</f>
        <v>0</v>
      </c>
      <c r="AK15" s="75">
        <f>RTM_IEX!J15</f>
        <v>125.79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12.115711854792965</v>
      </c>
      <c r="F16">
        <f>GT_Spot!T16</f>
        <v>0</v>
      </c>
      <c r="G16">
        <f>PPCL_NG!T16</f>
        <v>11.95</v>
      </c>
      <c r="H16">
        <f>PPCL_Spot!T16</f>
        <v>40</v>
      </c>
      <c r="I16">
        <f>Bawana_NG!T16</f>
        <v>67.429999999999993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894.0111603168923</v>
      </c>
      <c r="P16" s="77">
        <v>37.579999999999991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443.15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151.47</v>
      </c>
      <c r="AB16" s="117">
        <f>-STOA!P16</f>
        <v>0</v>
      </c>
      <c r="AC16">
        <f t="shared" si="0"/>
        <v>15.694772475110831</v>
      </c>
      <c r="AD16">
        <f t="shared" si="1"/>
        <v>1767.8020996965745</v>
      </c>
      <c r="AE16">
        <f>'IDT-1'!F16</f>
        <v>-60.07</v>
      </c>
      <c r="AF16" s="26"/>
      <c r="AG16">
        <f t="shared" si="2"/>
        <v>1707.7320996965746</v>
      </c>
      <c r="AI16" s="75">
        <f>PXIL!J16</f>
        <v>0</v>
      </c>
      <c r="AJ16" s="75">
        <f>PXIL!P16</f>
        <v>0</v>
      </c>
      <c r="AK16" s="75">
        <f>RTM_IEX!J16</f>
        <v>125.79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12.115711854792965</v>
      </c>
      <c r="F17">
        <f>GT_Spot!T17</f>
        <v>0</v>
      </c>
      <c r="G17">
        <f>PPCL_NG!T17</f>
        <v>11.95</v>
      </c>
      <c r="H17">
        <f>PPCL_Spot!T17</f>
        <v>40</v>
      </c>
      <c r="I17">
        <f>Bawana_NG!T17</f>
        <v>67.429999999999993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894.31107497594803</v>
      </c>
      <c r="P17" s="77">
        <v>37.579999999999991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443.11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151.47</v>
      </c>
      <c r="AB17" s="117">
        <f>-STOA!P17</f>
        <v>0</v>
      </c>
      <c r="AC17">
        <f t="shared" si="0"/>
        <v>15.18613172411052</v>
      </c>
      <c r="AD17">
        <f t="shared" si="1"/>
        <v>1710.5106551066303</v>
      </c>
      <c r="AE17">
        <f>'IDT-1'!F17</f>
        <v>-78.168999999999997</v>
      </c>
      <c r="AF17" s="26"/>
      <c r="AG17">
        <f t="shared" si="2"/>
        <v>1632.3416551066302</v>
      </c>
      <c r="AI17" s="75">
        <f>PXIL!J17</f>
        <v>0</v>
      </c>
      <c r="AJ17" s="75">
        <f>PXIL!P17</f>
        <v>0</v>
      </c>
      <c r="AK17" s="75">
        <f>RTM_IEX!J17</f>
        <v>67.73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12.115711854792965</v>
      </c>
      <c r="F18">
        <f>GT_Spot!T18</f>
        <v>0</v>
      </c>
      <c r="G18">
        <f>PPCL_NG!T18</f>
        <v>11.95</v>
      </c>
      <c r="H18">
        <f>PPCL_Spot!T18</f>
        <v>40</v>
      </c>
      <c r="I18">
        <f>Bawana_NG!T18</f>
        <v>67.429999999999993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894.31107497594803</v>
      </c>
      <c r="P18" s="77">
        <v>37.579999999999991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443.27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151.47</v>
      </c>
      <c r="AB18" s="117">
        <f>-STOA!P18</f>
        <v>0</v>
      </c>
      <c r="AC18">
        <f t="shared" si="0"/>
        <v>15.61328372411052</v>
      </c>
      <c r="AD18">
        <f t="shared" si="1"/>
        <v>1758.6235031066303</v>
      </c>
      <c r="AE18">
        <f>'IDT-1'!F18</f>
        <v>-101.36</v>
      </c>
      <c r="AF18" s="26"/>
      <c r="AG18">
        <f t="shared" si="2"/>
        <v>1657.2635031066304</v>
      </c>
      <c r="AI18" s="75">
        <f>PXIL!J18</f>
        <v>0</v>
      </c>
      <c r="AJ18" s="75">
        <f>PXIL!P18</f>
        <v>0</v>
      </c>
      <c r="AK18" s="75">
        <f>RTM_IEX!J18</f>
        <v>116.11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12.115711854792965</v>
      </c>
      <c r="F19">
        <f>GT_Spot!T19</f>
        <v>0</v>
      </c>
      <c r="G19">
        <f>PPCL_NG!T19</f>
        <v>11.95</v>
      </c>
      <c r="H19">
        <f>PPCL_Spot!T19</f>
        <v>40</v>
      </c>
      <c r="I19">
        <f>Bawana_NG!T19</f>
        <v>67.429999999999993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902.28299015045184</v>
      </c>
      <c r="P19" s="77">
        <v>37.579999999999991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442.59999999999997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151.47</v>
      </c>
      <c r="AB19" s="117">
        <f>-STOA!P19</f>
        <v>0</v>
      </c>
      <c r="AC19">
        <f t="shared" si="0"/>
        <v>15.677540577646152</v>
      </c>
      <c r="AD19">
        <f t="shared" si="1"/>
        <v>1765.8611614275983</v>
      </c>
      <c r="AE19">
        <f>'IDT-1'!F19</f>
        <v>-129.499</v>
      </c>
      <c r="AF19" s="26"/>
      <c r="AG19">
        <f t="shared" si="2"/>
        <v>1636.3621614275983</v>
      </c>
      <c r="AI19" s="75">
        <f>PXIL!J19</f>
        <v>0</v>
      </c>
      <c r="AJ19" s="75">
        <f>PXIL!P19</f>
        <v>0</v>
      </c>
      <c r="AK19" s="75">
        <f>RTM_IEX!J19</f>
        <v>116.11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12.115711854792965</v>
      </c>
      <c r="F20">
        <f>GT_Spot!T20</f>
        <v>0</v>
      </c>
      <c r="G20">
        <f>PPCL_NG!T20</f>
        <v>11.95</v>
      </c>
      <c r="H20">
        <f>PPCL_Spot!T20</f>
        <v>40</v>
      </c>
      <c r="I20">
        <f>Bawana_NG!T20</f>
        <v>67.429999999999993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915.47659339080394</v>
      </c>
      <c r="P20" s="77">
        <v>37.579999999999991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442.56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151.47</v>
      </c>
      <c r="AB20" s="117">
        <f>-STOA!P20</f>
        <v>0</v>
      </c>
      <c r="AC20">
        <f t="shared" si="0"/>
        <v>15.197268286161254</v>
      </c>
      <c r="AD20">
        <f t="shared" si="1"/>
        <v>1711.7650369594357</v>
      </c>
      <c r="AE20">
        <f>'IDT-1'!F20</f>
        <v>-151.09899999999999</v>
      </c>
      <c r="AF20" s="26"/>
      <c r="AG20">
        <f t="shared" si="2"/>
        <v>1560.6660369594358</v>
      </c>
      <c r="AI20" s="75">
        <f>PXIL!J20</f>
        <v>0</v>
      </c>
      <c r="AJ20" s="75">
        <f>PXIL!P20</f>
        <v>0</v>
      </c>
      <c r="AK20" s="75">
        <f>RTM_IEX!J20</f>
        <v>48.38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11.775715119673087</v>
      </c>
      <c r="F21">
        <f>GT_Spot!T21</f>
        <v>0</v>
      </c>
      <c r="G21">
        <f>PPCL_NG!T21</f>
        <v>11.95</v>
      </c>
      <c r="H21">
        <f>PPCL_Spot!T21</f>
        <v>40</v>
      </c>
      <c r="I21">
        <f>Bawana_NG!T21</f>
        <v>67.429999999999993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915.89443338589729</v>
      </c>
      <c r="P21" s="77">
        <v>37.579999999999991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442.15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-39</v>
      </c>
      <c r="AA21" s="117">
        <f>STOA!J21</f>
        <v>151.47</v>
      </c>
      <c r="AB21" s="117">
        <f>-STOA!P21</f>
        <v>0</v>
      </c>
      <c r="AC21">
        <f t="shared" si="0"/>
        <v>16.051520280214639</v>
      </c>
      <c r="AD21">
        <f t="shared" si="1"/>
        <v>1729.6386282253557</v>
      </c>
      <c r="AE21">
        <f>'IDT-1'!F21</f>
        <v>-134</v>
      </c>
      <c r="AF21" s="26"/>
      <c r="AG21">
        <f t="shared" si="2"/>
        <v>1595.6386282253557</v>
      </c>
      <c r="AI21" s="75">
        <f>PXIL!J21</f>
        <v>0</v>
      </c>
      <c r="AJ21" s="75">
        <f>PXIL!P21</f>
        <v>0</v>
      </c>
      <c r="AK21" s="75">
        <f>RTM_IEX!J21</f>
        <v>106.44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11.775715119673087</v>
      </c>
      <c r="F22">
        <f>GT_Spot!T22</f>
        <v>0</v>
      </c>
      <c r="G22">
        <f>PPCL_NG!T22</f>
        <v>11.95</v>
      </c>
      <c r="H22">
        <f>PPCL_Spot!T22</f>
        <v>40</v>
      </c>
      <c r="I22">
        <f>Bawana_NG!T22</f>
        <v>67.429999999999993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923.75783520325012</v>
      </c>
      <c r="P22" s="77">
        <v>37.579999999999991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442.89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-101</v>
      </c>
      <c r="AA22" s="117">
        <f>STOA!J22</f>
        <v>151.47</v>
      </c>
      <c r="AB22" s="117">
        <f>-STOA!P22</f>
        <v>0</v>
      </c>
      <c r="AC22">
        <f t="shared" si="0"/>
        <v>16.677674122583451</v>
      </c>
      <c r="AD22">
        <f t="shared" si="1"/>
        <v>1675.6158762003395</v>
      </c>
      <c r="AE22">
        <f>'IDT-1'!F22</f>
        <v>-95.721999999999994</v>
      </c>
      <c r="AF22" s="26"/>
      <c r="AG22">
        <f t="shared" si="2"/>
        <v>1579.8938762003395</v>
      </c>
      <c r="AI22" s="75">
        <f>PXIL!J22</f>
        <v>0</v>
      </c>
      <c r="AJ22" s="75">
        <f>PXIL!P22</f>
        <v>0</v>
      </c>
      <c r="AK22" s="75">
        <f>RTM_IEX!J22</f>
        <v>106.44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11.775715119673087</v>
      </c>
      <c r="F23">
        <f>GT_Spot!T23</f>
        <v>0</v>
      </c>
      <c r="G23">
        <f>PPCL_NG!T23</f>
        <v>11.95</v>
      </c>
      <c r="H23">
        <f>PPCL_Spot!T23</f>
        <v>40</v>
      </c>
      <c r="I23">
        <f>Bawana_NG!T23</f>
        <v>67.429999999999993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930.37171793080131</v>
      </c>
      <c r="P23" s="77">
        <v>37.579999999999991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442.49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-68</v>
      </c>
      <c r="AA23" s="117">
        <f>STOA!J23</f>
        <v>151.38000000000002</v>
      </c>
      <c r="AB23" s="117">
        <f>-STOA!P23</f>
        <v>0</v>
      </c>
      <c r="AC23">
        <f t="shared" si="0"/>
        <v>16.43858608235346</v>
      </c>
      <c r="AD23">
        <f t="shared" si="1"/>
        <v>1714.9788469681212</v>
      </c>
      <c r="AE23">
        <f>'IDT-1'!F23</f>
        <v>-162.035</v>
      </c>
      <c r="AF23" s="26"/>
      <c r="AG23">
        <f t="shared" si="2"/>
        <v>1552.9438469681211</v>
      </c>
      <c r="AI23" s="75">
        <f>PXIL!J23</f>
        <v>0</v>
      </c>
      <c r="AJ23" s="75">
        <f>PXIL!P23</f>
        <v>0</v>
      </c>
      <c r="AK23" s="75">
        <f>RTM_IEX!J23</f>
        <v>106.44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11.775715119673087</v>
      </c>
      <c r="F24">
        <f>GT_Spot!T24</f>
        <v>0</v>
      </c>
      <c r="G24">
        <f>PPCL_NG!T24</f>
        <v>11.95</v>
      </c>
      <c r="H24">
        <f>PPCL_Spot!T24</f>
        <v>40</v>
      </c>
      <c r="I24">
        <f>Bawana_NG!T24</f>
        <v>67.429999999999993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936.05717524894146</v>
      </c>
      <c r="P24" s="77">
        <v>37.579999999999991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442.51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-121</v>
      </c>
      <c r="AA24" s="117">
        <f>STOA!J24</f>
        <v>151.38000000000002</v>
      </c>
      <c r="AB24" s="117">
        <f>-STOA!P24</f>
        <v>0</v>
      </c>
      <c r="AC24">
        <f t="shared" si="0"/>
        <v>16.959334865429444</v>
      </c>
      <c r="AD24">
        <f t="shared" si="1"/>
        <v>1667.1635555031853</v>
      </c>
      <c r="AE24">
        <f>'IDT-1'!F24</f>
        <v>-140.69900000000001</v>
      </c>
      <c r="AF24" s="26"/>
      <c r="AG24">
        <f t="shared" si="2"/>
        <v>1526.4645555031852</v>
      </c>
      <c r="AI24" s="75">
        <f>PXIL!J24</f>
        <v>0</v>
      </c>
      <c r="AJ24" s="75">
        <f>PXIL!P24</f>
        <v>0</v>
      </c>
      <c r="AK24" s="75">
        <f>RTM_IEX!J24</f>
        <v>106.44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11.775715119673087</v>
      </c>
      <c r="F25">
        <f>GT_Spot!T25</f>
        <v>0</v>
      </c>
      <c r="G25">
        <f>PPCL_NG!T25</f>
        <v>11.95</v>
      </c>
      <c r="H25">
        <f>PPCL_Spot!T25</f>
        <v>40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936.62115470196863</v>
      </c>
      <c r="P25" s="77">
        <v>37.579999999999991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443.1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-169</v>
      </c>
      <c r="AA25" s="117">
        <f>STOA!J25</f>
        <v>151.38000000000002</v>
      </c>
      <c r="AB25" s="117">
        <f>-STOA!P25</f>
        <v>0</v>
      </c>
      <c r="AC25">
        <f t="shared" si="0"/>
        <v>17.414736005681458</v>
      </c>
      <c r="AD25">
        <f t="shared" si="1"/>
        <v>1622.0321338159604</v>
      </c>
      <c r="AE25">
        <f>'IDT-1'!F25</f>
        <v>-114.17400000000001</v>
      </c>
      <c r="AF25" s="26"/>
      <c r="AG25">
        <f t="shared" si="2"/>
        <v>1507.8581338159604</v>
      </c>
      <c r="AI25" s="75">
        <f>PXIL!J25</f>
        <v>0</v>
      </c>
      <c r="AJ25" s="75">
        <f>PXIL!P25</f>
        <v>0</v>
      </c>
      <c r="AK25" s="75">
        <f>RTM_IEX!J25</f>
        <v>106.44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11.095297029702971</v>
      </c>
      <c r="F26">
        <f>GT_Spot!T26</f>
        <v>0</v>
      </c>
      <c r="G26">
        <f>PPCL_NG!T26</f>
        <v>11.95</v>
      </c>
      <c r="H26">
        <f>PPCL_Spot!T26</f>
        <v>40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861.64775656515269</v>
      </c>
      <c r="P26" s="77">
        <v>37.579999999999991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0.54</v>
      </c>
      <c r="U26" s="78">
        <f>SUMPRODUCT(LTA!F26:AJ26,LTA!F$102:AJ$102,LTA!F$105:AJ$105)</f>
        <v>445.5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151.38000000000002</v>
      </c>
      <c r="AB26" s="117">
        <f>-STOA!P26</f>
        <v>0</v>
      </c>
      <c r="AC26">
        <f t="shared" si="0"/>
        <v>14.165298871634732</v>
      </c>
      <c r="AD26">
        <f t="shared" si="1"/>
        <v>1595.5277547232211</v>
      </c>
      <c r="AE26">
        <f>'IDT-1'!F26</f>
        <v>-88.224999999999994</v>
      </c>
      <c r="AF26" s="26"/>
      <c r="AG26">
        <f t="shared" si="2"/>
        <v>1507.3027547232211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12.512007446478437</v>
      </c>
      <c r="F27">
        <f>GT_Spot!T27</f>
        <v>0</v>
      </c>
      <c r="G27">
        <f>PPCL_NG!T27</f>
        <v>11.95</v>
      </c>
      <c r="H27">
        <f>PPCL_Spot!T27</f>
        <v>40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929.82959501494577</v>
      </c>
      <c r="P27" s="77">
        <v>37.579999999999991</v>
      </c>
      <c r="Q27" s="77">
        <v>0</v>
      </c>
      <c r="R27" s="80">
        <v>3.92</v>
      </c>
      <c r="S27" s="80">
        <v>0</v>
      </c>
      <c r="T27" s="78">
        <f>SUMPRODUCT(LTA!F27:AJ27,LTA!F$101:AJ$101,LTA!F$105:AJ$105)</f>
        <v>1.7600000000000002</v>
      </c>
      <c r="U27" s="78">
        <f>SUMPRODUCT(LTA!F27:AJ27,LTA!F$102:AJ$102,LTA!F$105:AJ$105)</f>
        <v>447.96000000000004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-112.3</v>
      </c>
      <c r="AA27" s="117">
        <f>STOA!J27</f>
        <v>151.28</v>
      </c>
      <c r="AB27" s="117">
        <f>-STOA!P27</f>
        <v>0</v>
      </c>
      <c r="AC27">
        <f t="shared" si="0"/>
        <v>16.107123648068928</v>
      </c>
      <c r="AD27">
        <f t="shared" si="1"/>
        <v>1528.3844788133554</v>
      </c>
      <c r="AE27">
        <f>'IDT-1'!F27</f>
        <v>-138.393</v>
      </c>
      <c r="AF27" s="26"/>
      <c r="AG27">
        <f t="shared" si="2"/>
        <v>1389.9914788133553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12.512007446478437</v>
      </c>
      <c r="F28">
        <f>GT_Spot!T28</f>
        <v>0</v>
      </c>
      <c r="G28">
        <f>PPCL_NG!T28</f>
        <v>11.95</v>
      </c>
      <c r="H28">
        <f>PPCL_Spot!T28</f>
        <v>40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951.43516552841061</v>
      </c>
      <c r="P28" s="77">
        <v>37.579999999999991</v>
      </c>
      <c r="Q28" s="77">
        <v>0</v>
      </c>
      <c r="R28" s="80">
        <v>6.41</v>
      </c>
      <c r="S28" s="80">
        <v>0</v>
      </c>
      <c r="T28" s="78">
        <f>SUMPRODUCT(LTA!F28:AJ28,LTA!F$101:AJ$101,LTA!F$105:AJ$105)</f>
        <v>3.44</v>
      </c>
      <c r="U28" s="78">
        <f>SUMPRODUCT(LTA!F28:AJ28,LTA!F$102:AJ$102,LTA!F$105:AJ$105)</f>
        <v>451.32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-267</v>
      </c>
      <c r="AA28" s="117">
        <f>STOA!J28</f>
        <v>151.28</v>
      </c>
      <c r="AB28" s="117">
        <f>-STOA!P28</f>
        <v>0</v>
      </c>
      <c r="AC28">
        <f t="shared" si="0"/>
        <v>18.664867170605177</v>
      </c>
      <c r="AD28">
        <f t="shared" si="1"/>
        <v>1565.9723058042837</v>
      </c>
      <c r="AE28">
        <f>'IDT-1'!F28</f>
        <v>-104.371</v>
      </c>
      <c r="AF28" s="26"/>
      <c r="AG28">
        <f t="shared" si="2"/>
        <v>1461.6013058042836</v>
      </c>
      <c r="AI28" s="75">
        <f>PXIL!J28</f>
        <v>0</v>
      </c>
      <c r="AJ28" s="75">
        <f>PXIL!P28</f>
        <v>0</v>
      </c>
      <c r="AK28" s="75">
        <f>RTM_IEX!J28</f>
        <v>116.11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12.512007446478437</v>
      </c>
      <c r="F29">
        <f>GT_Spot!T29</f>
        <v>0</v>
      </c>
      <c r="G29">
        <f>PPCL_NG!T29</f>
        <v>11.95</v>
      </c>
      <c r="H29">
        <f>PPCL_Spot!T29</f>
        <v>40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951.43446090594387</v>
      </c>
      <c r="P29" s="77">
        <v>37.579999999999991</v>
      </c>
      <c r="Q29" s="77">
        <v>0</v>
      </c>
      <c r="R29" s="80">
        <v>9.6499999999999986</v>
      </c>
      <c r="S29" s="80">
        <v>0</v>
      </c>
      <c r="T29" s="78">
        <f>SUMPRODUCT(LTA!F29:AJ29,LTA!F$101:AJ$101,LTA!F$105:AJ$105)</f>
        <v>6.1099999999999994</v>
      </c>
      <c r="U29" s="78">
        <f>SUMPRODUCT(LTA!F29:AJ29,LTA!F$102:AJ$102,LTA!F$105:AJ$105)</f>
        <v>458.58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-318</v>
      </c>
      <c r="AA29" s="117">
        <f>STOA!J29</f>
        <v>151.28</v>
      </c>
      <c r="AB29" s="117">
        <f>-STOA!P29</f>
        <v>0</v>
      </c>
      <c r="AC29">
        <f t="shared" si="0"/>
        <v>19.233629473559425</v>
      </c>
      <c r="AD29">
        <f t="shared" si="1"/>
        <v>1527.5828388788625</v>
      </c>
      <c r="AE29">
        <f>'IDT-1'!F29</f>
        <v>-78.998999999999995</v>
      </c>
      <c r="AF29" s="26"/>
      <c r="AG29">
        <f t="shared" si="2"/>
        <v>1448.5838388788625</v>
      </c>
      <c r="AI29" s="75">
        <f>PXIL!J29</f>
        <v>0</v>
      </c>
      <c r="AJ29" s="75">
        <f>PXIL!P29</f>
        <v>0</v>
      </c>
      <c r="AK29" s="75">
        <f>RTM_IEX!J29</f>
        <v>116.12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12.512007446478437</v>
      </c>
      <c r="F30">
        <f>GT_Spot!T30</f>
        <v>0</v>
      </c>
      <c r="G30">
        <f>PPCL_NG!T30</f>
        <v>11.95</v>
      </c>
      <c r="H30">
        <f>PPCL_Spot!T30</f>
        <v>40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951.43436580592027</v>
      </c>
      <c r="P30" s="77">
        <v>37.579999999999991</v>
      </c>
      <c r="Q30" s="77">
        <v>0</v>
      </c>
      <c r="R30" s="80">
        <v>12.701954146791815</v>
      </c>
      <c r="S30" s="80">
        <v>0</v>
      </c>
      <c r="T30" s="78">
        <f>SUMPRODUCT(LTA!F30:AJ30,LTA!F$101:AJ$101,LTA!F$105:AJ$105)</f>
        <v>9.23</v>
      </c>
      <c r="U30" s="78">
        <f>SUMPRODUCT(LTA!F30:AJ30,LTA!F$102:AJ$102,LTA!F$105:AJ$105)</f>
        <v>465.16999999999996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-374</v>
      </c>
      <c r="AA30" s="117">
        <f>STOA!J30</f>
        <v>151.28</v>
      </c>
      <c r="AB30" s="117">
        <f>-STOA!P30</f>
        <v>0</v>
      </c>
      <c r="AC30">
        <f t="shared" si="0"/>
        <v>19.843020974413928</v>
      </c>
      <c r="AD30">
        <f t="shared" si="1"/>
        <v>1483.7253064247764</v>
      </c>
      <c r="AE30">
        <f>'IDT-1'!F30</f>
        <v>-52.473999999999997</v>
      </c>
      <c r="AF30" s="26"/>
      <c r="AG30">
        <f t="shared" si="2"/>
        <v>1431.2513064247764</v>
      </c>
      <c r="AI30" s="75">
        <f>PXIL!J30</f>
        <v>0</v>
      </c>
      <c r="AJ30" s="75">
        <f>PXIL!P30</f>
        <v>0</v>
      </c>
      <c r="AK30" s="75">
        <f>RTM_IEX!J30</f>
        <v>116.11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12.512007446478437</v>
      </c>
      <c r="F31">
        <f>GT_Spot!T31</f>
        <v>0</v>
      </c>
      <c r="G31">
        <f>PPCL_NG!T31</f>
        <v>11.95</v>
      </c>
      <c r="H31">
        <f>PPCL_Spot!T31</f>
        <v>40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868.29178876979529</v>
      </c>
      <c r="P31" s="77">
        <v>37.579999999999991</v>
      </c>
      <c r="Q31" s="77">
        <v>0</v>
      </c>
      <c r="R31" s="80">
        <v>15.85787996257185</v>
      </c>
      <c r="S31" s="80">
        <v>0</v>
      </c>
      <c r="T31" s="78">
        <f>SUMPRODUCT(LTA!F31:AJ31,LTA!F$101:AJ$101,LTA!F$105:AJ$105)</f>
        <v>13.37</v>
      </c>
      <c r="U31" s="78">
        <f>SUMPRODUCT(LTA!F31:AJ31,LTA!F$102:AJ$102,LTA!F$105:AJ$105)</f>
        <v>472.46000000000004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-162.80000000000001</v>
      </c>
      <c r="AA31" s="117">
        <f>STOA!J31</f>
        <v>151.20000000000002</v>
      </c>
      <c r="AB31" s="117">
        <f>-STOA!P31</f>
        <v>0</v>
      </c>
      <c r="AC31">
        <f t="shared" si="0"/>
        <v>16.791178837540912</v>
      </c>
      <c r="AD31">
        <f t="shared" si="1"/>
        <v>1423.6304973413048</v>
      </c>
      <c r="AE31">
        <f>'IDT-1'!F31</f>
        <v>-51.896999999999998</v>
      </c>
      <c r="AF31" s="26"/>
      <c r="AG31">
        <f t="shared" si="2"/>
        <v>1371.7334973413049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12.512007446478437</v>
      </c>
      <c r="F32">
        <f>GT_Spot!T32</f>
        <v>0</v>
      </c>
      <c r="G32">
        <f>PPCL_NG!T32</f>
        <v>11.95</v>
      </c>
      <c r="H32">
        <f>PPCL_Spot!T32</f>
        <v>40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854.44212268641525</v>
      </c>
      <c r="P32" s="77">
        <v>37.579999999999991</v>
      </c>
      <c r="Q32" s="77">
        <v>0</v>
      </c>
      <c r="R32" s="80">
        <v>17.699999999999996</v>
      </c>
      <c r="S32" s="80">
        <v>0</v>
      </c>
      <c r="T32" s="78">
        <f>SUMPRODUCT(LTA!F32:AJ32,LTA!F$101:AJ$101,LTA!F$105:AJ$105)</f>
        <v>18.43</v>
      </c>
      <c r="U32" s="78">
        <f>SUMPRODUCT(LTA!F32:AJ32,LTA!F$102:AJ$102,LTA!F$105:AJ$105)</f>
        <v>480.37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-147</v>
      </c>
      <c r="AA32" s="117">
        <f>STOA!J32</f>
        <v>151.20000000000002</v>
      </c>
      <c r="AB32" s="117">
        <f>-STOA!P32</f>
        <v>0</v>
      </c>
      <c r="AC32">
        <f t="shared" si="0"/>
        <v>16.481811467041943</v>
      </c>
      <c r="AD32">
        <f t="shared" si="1"/>
        <v>1460.7023186658519</v>
      </c>
      <c r="AE32">
        <f>'IDT-1'!F32</f>
        <v>-24.219000000000001</v>
      </c>
      <c r="AF32" s="26"/>
      <c r="AG32">
        <f t="shared" si="2"/>
        <v>1436.4833186658518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12.512007446478437</v>
      </c>
      <c r="F33">
        <f>GT_Spot!T33</f>
        <v>0</v>
      </c>
      <c r="G33">
        <f>PPCL_NG!T33</f>
        <v>11.95</v>
      </c>
      <c r="H33">
        <f>PPCL_Spot!T33</f>
        <v>40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870.06780609336681</v>
      </c>
      <c r="P33" s="77">
        <v>37.579999999999991</v>
      </c>
      <c r="Q33" s="77">
        <v>0</v>
      </c>
      <c r="R33" s="80">
        <v>17.699999999999996</v>
      </c>
      <c r="S33" s="80">
        <v>0</v>
      </c>
      <c r="T33" s="78">
        <f>SUMPRODUCT(LTA!F33:AJ33,LTA!F$101:AJ$101,LTA!F$105:AJ$105)</f>
        <v>24.79</v>
      </c>
      <c r="U33" s="78">
        <f>SUMPRODUCT(LTA!F33:AJ33,LTA!F$102:AJ$102,LTA!F$105:AJ$105)</f>
        <v>488.39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-183</v>
      </c>
      <c r="AA33" s="117">
        <f>STOA!J33</f>
        <v>151.20000000000002</v>
      </c>
      <c r="AB33" s="117">
        <f>-STOA!P33</f>
        <v>0</v>
      </c>
      <c r="AC33">
        <f t="shared" si="0"/>
        <v>17.065474071822148</v>
      </c>
      <c r="AD33">
        <f t="shared" si="1"/>
        <v>1454.1243394680232</v>
      </c>
      <c r="AE33">
        <f>'IDT-1'!F33</f>
        <v>-6.92</v>
      </c>
      <c r="AF33" s="26"/>
      <c r="AG33">
        <f t="shared" si="2"/>
        <v>1447.2043394680231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12.512007446478437</v>
      </c>
      <c r="F34">
        <f>GT_Spot!T34</f>
        <v>0</v>
      </c>
      <c r="G34">
        <f>PPCL_NG!T34</f>
        <v>11.95</v>
      </c>
      <c r="H34">
        <f>PPCL_Spot!T34</f>
        <v>40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853.45080906012822</v>
      </c>
      <c r="P34" s="77">
        <v>37.579999999999991</v>
      </c>
      <c r="Q34" s="77">
        <v>0</v>
      </c>
      <c r="R34" s="80">
        <v>17.699999999999996</v>
      </c>
      <c r="S34" s="80">
        <v>0</v>
      </c>
      <c r="T34" s="78">
        <f>SUMPRODUCT(LTA!F34:AJ34,LTA!F$101:AJ$101,LTA!F$105:AJ$105)</f>
        <v>32</v>
      </c>
      <c r="U34" s="78">
        <f>SUMPRODUCT(LTA!F34:AJ34,LTA!F$102:AJ$102,LTA!F$105:AJ$105)</f>
        <v>495.86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-193</v>
      </c>
      <c r="AA34" s="117">
        <f>STOA!J34</f>
        <v>151.20000000000002</v>
      </c>
      <c r="AB34" s="117">
        <f>-STOA!P34</f>
        <v>0</v>
      </c>
      <c r="AC34">
        <f t="shared" si="0"/>
        <v>17.137209773151604</v>
      </c>
      <c r="AD34">
        <f t="shared" si="1"/>
        <v>1442.115606733455</v>
      </c>
      <c r="AE34">
        <f>'IDT-1'!F34</f>
        <v>-1.153</v>
      </c>
      <c r="AF34" s="26"/>
      <c r="AG34">
        <f t="shared" si="2"/>
        <v>1440.962606733455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12.512007446478437</v>
      </c>
      <c r="F35">
        <f>GT_Spot!T35</f>
        <v>0</v>
      </c>
      <c r="G35">
        <f>PPCL_NG!T35</f>
        <v>11.95</v>
      </c>
      <c r="H35">
        <f>PPCL_Spot!T35</f>
        <v>40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844.31012433502963</v>
      </c>
      <c r="P35" s="77">
        <v>37.579999999999991</v>
      </c>
      <c r="Q35" s="77">
        <v>0</v>
      </c>
      <c r="R35" s="80">
        <v>17.699999999999996</v>
      </c>
      <c r="S35" s="80">
        <v>0</v>
      </c>
      <c r="T35" s="78">
        <f>SUMPRODUCT(LTA!F35:AJ35,LTA!F$101:AJ$101,LTA!F$105:AJ$105)</f>
        <v>39.72</v>
      </c>
      <c r="U35" s="78">
        <f>SUMPRODUCT(LTA!F35:AJ35,LTA!F$102:AJ$102,LTA!F$105:AJ$105)</f>
        <v>504.01000000000005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-190</v>
      </c>
      <c r="AA35" s="117">
        <f>STOA!J35</f>
        <v>151.10000000000002</v>
      </c>
      <c r="AB35" s="117">
        <f>-STOA!P35</f>
        <v>0</v>
      </c>
      <c r="AC35">
        <f t="shared" si="0"/>
        <v>18.234288667667585</v>
      </c>
      <c r="AD35">
        <f t="shared" si="1"/>
        <v>1330.6478431138405</v>
      </c>
      <c r="AE35">
        <f>'IDT-1'!F35</f>
        <v>-15.569000000000001</v>
      </c>
      <c r="AF35" s="26"/>
      <c r="AG35">
        <f t="shared" si="2"/>
        <v>1315.0788431138405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12.512007446478437</v>
      </c>
      <c r="F36">
        <f>GT_Spot!T36</f>
        <v>0</v>
      </c>
      <c r="G36">
        <f>PPCL_NG!T36</f>
        <v>11.95</v>
      </c>
      <c r="H36">
        <f>PPCL_Spot!T36</f>
        <v>40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843.5543194670297</v>
      </c>
      <c r="P36" s="77">
        <v>37.579999999999991</v>
      </c>
      <c r="Q36" s="77">
        <v>0</v>
      </c>
      <c r="R36" s="80">
        <v>17.699999999999996</v>
      </c>
      <c r="S36" s="80">
        <v>0</v>
      </c>
      <c r="T36" s="78">
        <f>SUMPRODUCT(LTA!F36:AJ36,LTA!F$101:AJ$101,LTA!F$105:AJ$105)</f>
        <v>47.43</v>
      </c>
      <c r="U36" s="78">
        <f>SUMPRODUCT(LTA!F36:AJ36,LTA!F$102:AJ$102,LTA!F$105:AJ$105)</f>
        <v>511.86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-201</v>
      </c>
      <c r="AA36" s="117">
        <f>STOA!J36</f>
        <v>151.10000000000002</v>
      </c>
      <c r="AB36" s="117">
        <f>-STOA!P36</f>
        <v>0</v>
      </c>
      <c r="AC36">
        <f t="shared" si="0"/>
        <v>18.01831861146357</v>
      </c>
      <c r="AD36">
        <f t="shared" si="1"/>
        <v>1384.6680083020447</v>
      </c>
      <c r="AE36">
        <f>'IDT-1'!F36</f>
        <v>-10.379</v>
      </c>
      <c r="AF36" s="26"/>
      <c r="AG36">
        <f t="shared" si="2"/>
        <v>1374.2890083020447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12.512007446478437</v>
      </c>
      <c r="F37">
        <f>GT_Spot!T37</f>
        <v>0</v>
      </c>
      <c r="G37">
        <f>PPCL_NG!T37</f>
        <v>11.95</v>
      </c>
      <c r="H37">
        <f>PPCL_Spot!T37</f>
        <v>40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845.3523723186255</v>
      </c>
      <c r="P37" s="77">
        <v>37.579999999999991</v>
      </c>
      <c r="Q37" s="77">
        <v>0</v>
      </c>
      <c r="R37" s="80">
        <v>17.699999999999996</v>
      </c>
      <c r="S37" s="80">
        <v>0</v>
      </c>
      <c r="T37" s="78">
        <f>SUMPRODUCT(LTA!F37:AJ37,LTA!F$101:AJ$101,LTA!F$105:AJ$105)</f>
        <v>56.59</v>
      </c>
      <c r="U37" s="78">
        <f>SUMPRODUCT(LTA!F37:AJ37,LTA!F$102:AJ$102,LTA!F$105:AJ$105)</f>
        <v>520.54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-204</v>
      </c>
      <c r="AA37" s="117">
        <f>STOA!J37</f>
        <v>151.10000000000002</v>
      </c>
      <c r="AB37" s="117">
        <f>-STOA!P37</f>
        <v>0</v>
      </c>
      <c r="AC37">
        <f t="shared" si="0"/>
        <v>18.306549134346152</v>
      </c>
      <c r="AD37">
        <f t="shared" si="1"/>
        <v>1391.0178306307578</v>
      </c>
      <c r="AE37">
        <f>'IDT-1'!F37</f>
        <v>-13.839</v>
      </c>
      <c r="AF37" s="26"/>
      <c r="AG37">
        <f t="shared" si="2"/>
        <v>1377.1788306307578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12.512007446478437</v>
      </c>
      <c r="F38">
        <f>GT_Spot!T38</f>
        <v>0</v>
      </c>
      <c r="G38">
        <f>PPCL_NG!T38</f>
        <v>11.95</v>
      </c>
      <c r="H38">
        <f>PPCL_Spot!T38</f>
        <v>40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845.3523723186255</v>
      </c>
      <c r="P38" s="77">
        <v>37.579999999999991</v>
      </c>
      <c r="Q38" s="77">
        <v>0</v>
      </c>
      <c r="R38" s="80">
        <v>17.699999999999996</v>
      </c>
      <c r="S38" s="80">
        <v>0</v>
      </c>
      <c r="T38" s="78">
        <f>SUMPRODUCT(LTA!F38:AJ38,LTA!F$101:AJ$101,LTA!F$105:AJ$105)</f>
        <v>64.240000000000009</v>
      </c>
      <c r="U38" s="78">
        <f>SUMPRODUCT(LTA!F38:AJ38,LTA!F$102:AJ$102,LTA!F$105:AJ$105)</f>
        <v>528.48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-201</v>
      </c>
      <c r="AA38" s="117">
        <f>STOA!J38</f>
        <v>151.10000000000002</v>
      </c>
      <c r="AB38" s="117">
        <f>-STOA!P38</f>
        <v>0</v>
      </c>
      <c r="AC38">
        <f t="shared" si="0"/>
        <v>18.861013127889333</v>
      </c>
      <c r="AD38">
        <f t="shared" si="1"/>
        <v>1359.0533666372148</v>
      </c>
      <c r="AE38">
        <f>'IDT-1'!F38</f>
        <v>-12.109</v>
      </c>
      <c r="AF38" s="26"/>
      <c r="AG38">
        <f t="shared" si="2"/>
        <v>1346.9443666372149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12.396866273658082</v>
      </c>
      <c r="F39">
        <f>GT_Spot!T39</f>
        <v>0</v>
      </c>
      <c r="G39">
        <f>PPCL_NG!T39</f>
        <v>11.95</v>
      </c>
      <c r="H39">
        <f>PPCL_Spot!T39</f>
        <v>40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834.34682663759065</v>
      </c>
      <c r="P39" s="77">
        <v>37.579999999999991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70.45</v>
      </c>
      <c r="U39" s="78">
        <f>SUMPRODUCT(LTA!F39:AJ39,LTA!F$102:AJ$102,LTA!F$105:AJ$105)</f>
        <v>535.51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-148</v>
      </c>
      <c r="AA39" s="117">
        <f>STOA!J39</f>
        <v>151.10000000000002</v>
      </c>
      <c r="AB39" s="117">
        <f>-STOA!P39</f>
        <v>0</v>
      </c>
      <c r="AC39">
        <f t="shared" si="0"/>
        <v>18.497903600121006</v>
      </c>
      <c r="AD39">
        <f t="shared" si="1"/>
        <v>1404.5357893111277</v>
      </c>
      <c r="AE39">
        <f>'IDT-1'!F39</f>
        <v>-32.292000000000002</v>
      </c>
      <c r="AF39" s="26"/>
      <c r="AG39">
        <f t="shared" si="2"/>
        <v>1372.2437893111278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12.396866273658082</v>
      </c>
      <c r="F40">
        <f>GT_Spot!T40</f>
        <v>0</v>
      </c>
      <c r="G40">
        <f>PPCL_NG!T40</f>
        <v>11.95</v>
      </c>
      <c r="H40">
        <f>PPCL_Spot!T40</f>
        <v>40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826.6173258455907</v>
      </c>
      <c r="P40" s="77">
        <v>37.579999999999991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77.7</v>
      </c>
      <c r="U40" s="78">
        <f>SUMPRODUCT(LTA!F40:AJ40,LTA!F$102:AJ$102,LTA!F$105:AJ$105)</f>
        <v>547.33000000000004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-85</v>
      </c>
      <c r="AA40" s="117">
        <f>STOA!J40</f>
        <v>151.10000000000002</v>
      </c>
      <c r="AB40" s="117">
        <f>-STOA!P40</f>
        <v>0</v>
      </c>
      <c r="AC40">
        <f t="shared" si="0"/>
        <v>17.239346482255524</v>
      </c>
      <c r="AD40">
        <f t="shared" si="1"/>
        <v>1570.1348456369931</v>
      </c>
      <c r="AE40">
        <f>'IDT-1'!F40</f>
        <v>-43.823999999999998</v>
      </c>
      <c r="AF40" s="26"/>
      <c r="AG40">
        <f t="shared" si="2"/>
        <v>1526.310845636993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12.396866273658082</v>
      </c>
      <c r="F41">
        <f>GT_Spot!T41</f>
        <v>0</v>
      </c>
      <c r="G41">
        <f>PPCL_NG!T41</f>
        <v>11.95</v>
      </c>
      <c r="H41">
        <f>PPCL_Spot!T41</f>
        <v>40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826.6173258455907</v>
      </c>
      <c r="P41" s="77">
        <v>37.579999999999991</v>
      </c>
      <c r="Q41" s="77">
        <v>26.77</v>
      </c>
      <c r="R41" s="80">
        <v>17.699999999999996</v>
      </c>
      <c r="S41" s="80">
        <v>0</v>
      </c>
      <c r="T41" s="78">
        <f>SUMPRODUCT(LTA!F41:AJ41,LTA!F$101:AJ$101,LTA!F$105:AJ$105)</f>
        <v>85.65</v>
      </c>
      <c r="U41" s="78">
        <f>SUMPRODUCT(LTA!F41:AJ41,LTA!F$102:AJ$102,LTA!F$105:AJ$105)</f>
        <v>552.69000000000005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-68</v>
      </c>
      <c r="AA41" s="117">
        <f>STOA!J41</f>
        <v>151.10000000000002</v>
      </c>
      <c r="AB41" s="117">
        <f>-STOA!P41</f>
        <v>0</v>
      </c>
      <c r="AC41">
        <f t="shared" si="0"/>
        <v>17.441122314378205</v>
      </c>
      <c r="AD41">
        <f t="shared" si="1"/>
        <v>1627.0130698048708</v>
      </c>
      <c r="AE41">
        <f>'IDT-1'!F41</f>
        <v>-55.933999999999997</v>
      </c>
      <c r="AF41" s="26"/>
      <c r="AG41">
        <f t="shared" si="2"/>
        <v>1571.0790698048709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12.396866273658082</v>
      </c>
      <c r="F42">
        <f>GT_Spot!T42</f>
        <v>0</v>
      </c>
      <c r="G42">
        <f>PPCL_NG!T42</f>
        <v>11.95</v>
      </c>
      <c r="H42">
        <f>PPCL_Spot!T42</f>
        <v>40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823.98303466151356</v>
      </c>
      <c r="P42" s="77">
        <v>37.579999999999991</v>
      </c>
      <c r="Q42" s="77">
        <v>26.77</v>
      </c>
      <c r="R42" s="80">
        <v>17.699999999999996</v>
      </c>
      <c r="S42" s="80">
        <v>0</v>
      </c>
      <c r="T42" s="78">
        <f>SUMPRODUCT(LTA!F42:AJ42,LTA!F$101:AJ$101,LTA!F$105:AJ$105)</f>
        <v>91.76</v>
      </c>
      <c r="U42" s="78">
        <f>SUMPRODUCT(LTA!F42:AJ42,LTA!F$102:AJ$102,LTA!F$105:AJ$105)</f>
        <v>557.9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151.10000000000002</v>
      </c>
      <c r="AB42" s="117">
        <f>-STOA!P42</f>
        <v>0</v>
      </c>
      <c r="AC42">
        <f t="shared" si="0"/>
        <v>16.913843880449043</v>
      </c>
      <c r="AD42">
        <f t="shared" si="1"/>
        <v>1704.2260570547226</v>
      </c>
      <c r="AE42">
        <f>'IDT-1'!F42</f>
        <v>-70.349999999999994</v>
      </c>
      <c r="AF42" s="26"/>
      <c r="AG42">
        <f t="shared" si="2"/>
        <v>1633.8760570547227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12.396866273658082</v>
      </c>
      <c r="F43">
        <f>GT_Spot!T43</f>
        <v>0</v>
      </c>
      <c r="G43">
        <f>PPCL_NG!T43</f>
        <v>11.95</v>
      </c>
      <c r="H43">
        <f>PPCL_Spot!T43</f>
        <v>40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839.04644936021077</v>
      </c>
      <c r="P43" s="77">
        <v>37.579999999999991</v>
      </c>
      <c r="Q43" s="77">
        <v>26.77</v>
      </c>
      <c r="R43" s="80">
        <v>17.699999999999996</v>
      </c>
      <c r="S43" s="80">
        <v>0</v>
      </c>
      <c r="T43" s="78">
        <f>SUMPRODUCT(LTA!F43:AJ43,LTA!F$101:AJ$101,LTA!F$105:AJ$105)</f>
        <v>97.74</v>
      </c>
      <c r="U43" s="78">
        <f>SUMPRODUCT(LTA!F43:AJ43,LTA!F$102:AJ$102,LTA!F$105:AJ$105)</f>
        <v>562.03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151</v>
      </c>
      <c r="AB43" s="117">
        <f>-STOA!P43</f>
        <v>0</v>
      </c>
      <c r="AC43">
        <f t="shared" si="0"/>
        <v>17.933521406795158</v>
      </c>
      <c r="AD43">
        <f t="shared" si="1"/>
        <v>1638.2797942270738</v>
      </c>
      <c r="AE43">
        <f>'IDT-1'!F43</f>
        <v>-27.678999999999998</v>
      </c>
      <c r="AF43" s="26"/>
      <c r="AG43">
        <f t="shared" si="2"/>
        <v>1610.6007942270737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12.396866273658082</v>
      </c>
      <c r="F44">
        <f>GT_Spot!T44</f>
        <v>0</v>
      </c>
      <c r="G44">
        <f>PPCL_NG!T44</f>
        <v>11.95</v>
      </c>
      <c r="H44">
        <f>PPCL_Spot!T44</f>
        <v>40</v>
      </c>
      <c r="I44">
        <f>Bawana_NG!T44</f>
        <v>66.34999999999998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931.20857981527411</v>
      </c>
      <c r="P44" s="77">
        <v>37.579999999999991</v>
      </c>
      <c r="Q44" s="77">
        <v>26.77</v>
      </c>
      <c r="R44" s="80">
        <v>17.699999999999996</v>
      </c>
      <c r="S44" s="80">
        <v>0</v>
      </c>
      <c r="T44" s="78">
        <f>SUMPRODUCT(LTA!F44:AJ44,LTA!F$101:AJ$101,LTA!F$105:AJ$105)</f>
        <v>102.36</v>
      </c>
      <c r="U44" s="78">
        <f>SUMPRODUCT(LTA!F44:AJ44,LTA!F$102:AJ$102,LTA!F$105:AJ$105)</f>
        <v>564.80000000000007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-255</v>
      </c>
      <c r="AA44" s="117">
        <f>STOA!J44</f>
        <v>151</v>
      </c>
      <c r="AB44" s="117">
        <f>-STOA!P44</f>
        <v>0</v>
      </c>
      <c r="AC44">
        <f t="shared" si="0"/>
        <v>19.785914443742406</v>
      </c>
      <c r="AD44">
        <f t="shared" si="1"/>
        <v>1716.3495316451895</v>
      </c>
      <c r="AE44">
        <f>'IDT-1'!F44</f>
        <v>-17.126000000000001</v>
      </c>
      <c r="AF44" s="26"/>
      <c r="AG44">
        <f t="shared" si="2"/>
        <v>1699.2235316451895</v>
      </c>
      <c r="AI44" s="75">
        <f>PXIL!J44</f>
        <v>0</v>
      </c>
      <c r="AJ44" s="75">
        <f>PXIL!P44</f>
        <v>0</v>
      </c>
      <c r="AK44" s="75">
        <f>RTM_IEX!J44</f>
        <v>29.02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12.015355086372361</v>
      </c>
      <c r="F45">
        <f>GT_Spot!T45</f>
        <v>0</v>
      </c>
      <c r="G45">
        <f>PPCL_NG!T45</f>
        <v>11.95</v>
      </c>
      <c r="H45">
        <f>PPCL_Spot!T45</f>
        <v>40</v>
      </c>
      <c r="I45">
        <f>Bawana_NG!T45</f>
        <v>66.34999999999998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915.09999118180247</v>
      </c>
      <c r="P45" s="77">
        <v>37.579999999999991</v>
      </c>
      <c r="Q45" s="77">
        <v>26.77</v>
      </c>
      <c r="R45" s="80">
        <v>17.699999999999996</v>
      </c>
      <c r="S45" s="80">
        <v>0</v>
      </c>
      <c r="T45" s="78">
        <f>SUMPRODUCT(LTA!F45:AJ45,LTA!F$101:AJ$101,LTA!F$105:AJ$105)</f>
        <v>106.26</v>
      </c>
      <c r="U45" s="78">
        <f>SUMPRODUCT(LTA!F45:AJ45,LTA!F$102:AJ$102,LTA!F$105:AJ$105)</f>
        <v>571.04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-244</v>
      </c>
      <c r="AA45" s="117">
        <f>STOA!J45</f>
        <v>151</v>
      </c>
      <c r="AB45" s="117">
        <f>-STOA!P45</f>
        <v>0</v>
      </c>
      <c r="AC45">
        <f t="shared" si="0"/>
        <v>19.632374162575594</v>
      </c>
      <c r="AD45">
        <f t="shared" si="1"/>
        <v>1721.152972105599</v>
      </c>
      <c r="AE45">
        <f>'IDT-1'!F45</f>
        <v>0</v>
      </c>
      <c r="AF45" s="26"/>
      <c r="AG45">
        <f t="shared" si="2"/>
        <v>1721.152972105599</v>
      </c>
      <c r="AI45" s="75">
        <f>PXIL!J45</f>
        <v>0</v>
      </c>
      <c r="AJ45" s="75">
        <f>PXIL!P45</f>
        <v>0</v>
      </c>
      <c r="AK45" s="75">
        <f>RTM_IEX!J45</f>
        <v>29.02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12.015355086372361</v>
      </c>
      <c r="F46">
        <f>GT_Spot!T46</f>
        <v>0</v>
      </c>
      <c r="G46">
        <f>PPCL_NG!T46</f>
        <v>11.95</v>
      </c>
      <c r="H46">
        <f>PPCL_Spot!T46</f>
        <v>40</v>
      </c>
      <c r="I46">
        <f>Bawana_NG!T46</f>
        <v>66.34999999999998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915.09999118180247</v>
      </c>
      <c r="P46" s="77">
        <v>37.579999999999991</v>
      </c>
      <c r="Q46" s="77">
        <v>26.77</v>
      </c>
      <c r="R46" s="80">
        <v>17.699999999999996</v>
      </c>
      <c r="S46" s="80">
        <v>0</v>
      </c>
      <c r="T46" s="78">
        <f>SUMPRODUCT(LTA!F46:AJ46,LTA!F$101:AJ$101,LTA!F$105:AJ$105)</f>
        <v>109.96000000000001</v>
      </c>
      <c r="U46" s="78">
        <f>SUMPRODUCT(LTA!F46:AJ46,LTA!F$102:AJ$102,LTA!F$105:AJ$105)</f>
        <v>573.97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-224</v>
      </c>
      <c r="AA46" s="117">
        <f>STOA!J46</f>
        <v>151</v>
      </c>
      <c r="AB46" s="117">
        <f>-STOA!P46</f>
        <v>0</v>
      </c>
      <c r="AC46">
        <f t="shared" si="0"/>
        <v>19.513243612131689</v>
      </c>
      <c r="AD46">
        <f t="shared" si="1"/>
        <v>1747.9121026560431</v>
      </c>
      <c r="AE46">
        <f>'IDT-1'!F46</f>
        <v>0</v>
      </c>
      <c r="AF46" s="26"/>
      <c r="AG46">
        <f t="shared" si="2"/>
        <v>1747.9121026560431</v>
      </c>
      <c r="AI46" s="75">
        <f>PXIL!J46</f>
        <v>0</v>
      </c>
      <c r="AJ46" s="75">
        <f>PXIL!P46</f>
        <v>0</v>
      </c>
      <c r="AK46" s="75">
        <f>RTM_IEX!J46</f>
        <v>29.03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12.015355086372361</v>
      </c>
      <c r="F47">
        <f>GT_Spot!T47</f>
        <v>0</v>
      </c>
      <c r="G47">
        <f>PPCL_NG!T47</f>
        <v>11.95</v>
      </c>
      <c r="H47">
        <f>PPCL_Spot!T47</f>
        <v>40</v>
      </c>
      <c r="I47">
        <f>Bawana_NG!T47</f>
        <v>66.34999999999998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914.74540313480838</v>
      </c>
      <c r="P47" s="77">
        <v>37.579999999999991</v>
      </c>
      <c r="Q47" s="77">
        <v>26.77</v>
      </c>
      <c r="R47" s="80">
        <v>17.699999999999996</v>
      </c>
      <c r="S47" s="80">
        <v>0</v>
      </c>
      <c r="T47" s="78">
        <f>SUMPRODUCT(LTA!F47:AJ47,LTA!F$101:AJ$101,LTA!F$105:AJ$105)</f>
        <v>112.24000000000001</v>
      </c>
      <c r="U47" s="78">
        <f>SUMPRODUCT(LTA!F47:AJ47,LTA!F$102:AJ$102,LTA!F$105:AJ$105)</f>
        <v>574.94999999999982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-211</v>
      </c>
      <c r="AA47" s="117">
        <f>STOA!J47</f>
        <v>151</v>
      </c>
      <c r="AB47" s="117">
        <f>-STOA!P47</f>
        <v>0</v>
      </c>
      <c r="AC47">
        <f t="shared" si="0"/>
        <v>19.700619230861321</v>
      </c>
      <c r="AD47">
        <f t="shared" si="1"/>
        <v>1674.6001389903192</v>
      </c>
      <c r="AE47">
        <f>'IDT-1'!F47</f>
        <v>0</v>
      </c>
      <c r="AF47" s="26"/>
      <c r="AG47">
        <f t="shared" si="2"/>
        <v>1674.6001389903192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12.015355086372361</v>
      </c>
      <c r="F48">
        <f>GT_Spot!T48</f>
        <v>0</v>
      </c>
      <c r="G48">
        <f>PPCL_NG!T48</f>
        <v>11.95</v>
      </c>
      <c r="H48">
        <f>PPCL_Spot!T48</f>
        <v>40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820.54838836167085</v>
      </c>
      <c r="P48" s="77">
        <v>37.579999999999991</v>
      </c>
      <c r="Q48" s="77">
        <v>26.77</v>
      </c>
      <c r="R48" s="80">
        <v>17.699999999999996</v>
      </c>
      <c r="S48" s="80">
        <v>0</v>
      </c>
      <c r="T48" s="78">
        <f>SUMPRODUCT(LTA!F48:AJ48,LTA!F$101:AJ$101,LTA!F$105:AJ$105)</f>
        <v>113.85</v>
      </c>
      <c r="U48" s="78">
        <f>SUMPRODUCT(LTA!F48:AJ48,LTA!F$102:AJ$102,LTA!F$105:AJ$105)</f>
        <v>574.16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151</v>
      </c>
      <c r="AB48" s="117">
        <f>-STOA!P48</f>
        <v>0</v>
      </c>
      <c r="AC48">
        <f t="shared" si="0"/>
        <v>17.039299144118409</v>
      </c>
      <c r="AD48">
        <f t="shared" si="1"/>
        <v>1758.5344443039251</v>
      </c>
      <c r="AE48">
        <f>'IDT-1'!F48</f>
        <v>0</v>
      </c>
      <c r="AF48" s="26"/>
      <c r="AG48">
        <f t="shared" si="2"/>
        <v>1758.5344443039251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12.015355086372361</v>
      </c>
      <c r="F49">
        <f>GT_Spot!T49</f>
        <v>0</v>
      </c>
      <c r="G49">
        <f>PPCL_NG!T49</f>
        <v>11.95</v>
      </c>
      <c r="H49">
        <f>PPCL_Spot!T49</f>
        <v>40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911.00508691188418</v>
      </c>
      <c r="P49" s="77">
        <v>37.579999999999991</v>
      </c>
      <c r="Q49" s="77">
        <v>26.77</v>
      </c>
      <c r="R49" s="80">
        <v>17.699999999999996</v>
      </c>
      <c r="S49" s="80">
        <v>0</v>
      </c>
      <c r="T49" s="78">
        <f>SUMPRODUCT(LTA!F49:AJ49,LTA!F$101:AJ$101,LTA!F$105:AJ$105)</f>
        <v>114.08</v>
      </c>
      <c r="U49" s="78">
        <f>SUMPRODUCT(LTA!F49:AJ49,LTA!F$102:AJ$102,LTA!F$105:AJ$105)</f>
        <v>572.33999999999992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-84.5</v>
      </c>
      <c r="AA49" s="117">
        <f>STOA!J49</f>
        <v>151</v>
      </c>
      <c r="AB49" s="117">
        <f>-STOA!P49</f>
        <v>0</v>
      </c>
      <c r="AC49">
        <f t="shared" si="0"/>
        <v>18.305184041319929</v>
      </c>
      <c r="AD49">
        <f t="shared" si="1"/>
        <v>1791.6352579569364</v>
      </c>
      <c r="AE49">
        <f>'IDT-1'!F49</f>
        <v>0</v>
      </c>
      <c r="AF49" s="26"/>
      <c r="AG49">
        <f t="shared" si="2"/>
        <v>1791.6352579569364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12.015355086372361</v>
      </c>
      <c r="F50">
        <f>GT_Spot!T50</f>
        <v>0</v>
      </c>
      <c r="G50">
        <f>PPCL_NG!T50</f>
        <v>11.95</v>
      </c>
      <c r="H50">
        <f>PPCL_Spot!T50</f>
        <v>40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904.92459043495091</v>
      </c>
      <c r="P50" s="77">
        <v>37.579999999999991</v>
      </c>
      <c r="Q50" s="77">
        <v>26.77</v>
      </c>
      <c r="R50" s="80">
        <v>17.699999999999996</v>
      </c>
      <c r="S50" s="80">
        <v>0</v>
      </c>
      <c r="T50" s="78">
        <f>SUMPRODUCT(LTA!F50:AJ50,LTA!F$101:AJ$101,LTA!F$105:AJ$105)</f>
        <v>114.93</v>
      </c>
      <c r="U50" s="78">
        <f>SUMPRODUCT(LTA!F50:AJ50,LTA!F$102:AJ$102,LTA!F$105:AJ$105)</f>
        <v>570.28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151</v>
      </c>
      <c r="AB50" s="117">
        <f>-STOA!P50</f>
        <v>0</v>
      </c>
      <c r="AC50">
        <f t="shared" si="0"/>
        <v>17.845950997585227</v>
      </c>
      <c r="AD50">
        <f t="shared" si="1"/>
        <v>1829.3039945237381</v>
      </c>
      <c r="AE50">
        <f>'IDT-1'!F50</f>
        <v>-28.832000000000001</v>
      </c>
      <c r="AF50" s="26"/>
      <c r="AG50">
        <f t="shared" si="2"/>
        <v>1800.471994523738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12.015355086372361</v>
      </c>
      <c r="F51">
        <f>GT_Spot!T51</f>
        <v>0</v>
      </c>
      <c r="G51">
        <f>PPCL_NG!T51</f>
        <v>11.95</v>
      </c>
      <c r="H51">
        <f>PPCL_Spot!T51</f>
        <v>40</v>
      </c>
      <c r="I51">
        <f>Bawana_NG!T51</f>
        <v>65.67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925.80373325205255</v>
      </c>
      <c r="P51" s="77">
        <v>37.579999999999991</v>
      </c>
      <c r="Q51" s="77">
        <v>26.77</v>
      </c>
      <c r="R51" s="80">
        <v>17.699999999999996</v>
      </c>
      <c r="S51" s="80">
        <v>0</v>
      </c>
      <c r="T51" s="78">
        <f>SUMPRODUCT(LTA!F51:AJ51,LTA!F$101:AJ$101,LTA!F$105:AJ$105)</f>
        <v>115.14</v>
      </c>
      <c r="U51" s="78">
        <f>SUMPRODUCT(LTA!F51:AJ51,LTA!F$102:AJ$102,LTA!F$105:AJ$105)</f>
        <v>572.16999999999996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-119</v>
      </c>
      <c r="AA51" s="117">
        <f>STOA!J51</f>
        <v>150.92000000000002</v>
      </c>
      <c r="AB51" s="117">
        <f>-STOA!P51</f>
        <v>0</v>
      </c>
      <c r="AC51">
        <f t="shared" si="0"/>
        <v>18.842340891018171</v>
      </c>
      <c r="AD51">
        <f t="shared" si="1"/>
        <v>1792.8767474474068</v>
      </c>
      <c r="AE51">
        <f>'IDT-1'!F51</f>
        <v>-38</v>
      </c>
      <c r="AF51" s="26"/>
      <c r="AG51">
        <f t="shared" si="2"/>
        <v>1754.8767474474068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12.015355086372361</v>
      </c>
      <c r="F52">
        <f>GT_Spot!T52</f>
        <v>0</v>
      </c>
      <c r="G52">
        <f>PPCL_NG!T52</f>
        <v>11.95</v>
      </c>
      <c r="H52">
        <f>PPCL_Spot!T52</f>
        <v>40</v>
      </c>
      <c r="I52">
        <f>Bawana_NG!T52</f>
        <v>65.67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925.8036542552943</v>
      </c>
      <c r="P52" s="77">
        <v>37.579999999999991</v>
      </c>
      <c r="Q52" s="77">
        <v>26.77</v>
      </c>
      <c r="R52" s="80">
        <v>17.699999999999996</v>
      </c>
      <c r="S52" s="80">
        <v>0</v>
      </c>
      <c r="T52" s="78">
        <f>SUMPRODUCT(LTA!F52:AJ52,LTA!F$101:AJ$101,LTA!F$105:AJ$105)</f>
        <v>115.2</v>
      </c>
      <c r="U52" s="78">
        <f>SUMPRODUCT(LTA!F52:AJ52,LTA!F$102:AJ$102,LTA!F$105:AJ$105)</f>
        <v>564.65000000000009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-105</v>
      </c>
      <c r="AA52" s="117">
        <f>STOA!J52</f>
        <v>150.92000000000002</v>
      </c>
      <c r="AB52" s="117">
        <f>-STOA!P52</f>
        <v>0</v>
      </c>
      <c r="AC52">
        <f t="shared" si="0"/>
        <v>18.252882672037178</v>
      </c>
      <c r="AD52">
        <f t="shared" si="1"/>
        <v>1845.0061266696296</v>
      </c>
      <c r="AE52">
        <f>'IDT-1'!F52</f>
        <v>-34</v>
      </c>
      <c r="AF52" s="26"/>
      <c r="AG52">
        <f t="shared" si="2"/>
        <v>1811.0061266696296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12.015355086372361</v>
      </c>
      <c r="F53">
        <f>GT_Spot!T53</f>
        <v>0</v>
      </c>
      <c r="G53">
        <f>PPCL_NG!T53</f>
        <v>11.95</v>
      </c>
      <c r="H53">
        <f>PPCL_Spot!T53</f>
        <v>40</v>
      </c>
      <c r="I53">
        <f>Bawana_NG!T53</f>
        <v>65.67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928.18260082841743</v>
      </c>
      <c r="P53" s="77">
        <v>37.579999999999991</v>
      </c>
      <c r="Q53" s="77">
        <v>26.77</v>
      </c>
      <c r="R53" s="80">
        <v>17.699999999999996</v>
      </c>
      <c r="S53" s="80">
        <v>0</v>
      </c>
      <c r="T53" s="78">
        <f>SUMPRODUCT(LTA!F53:AJ53,LTA!F$101:AJ$101,LTA!F$105:AJ$105)</f>
        <v>115.27000000000001</v>
      </c>
      <c r="U53" s="78">
        <f>SUMPRODUCT(LTA!F53:AJ53,LTA!F$102:AJ$102,LTA!F$105:AJ$105)</f>
        <v>564.79000000000008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-47</v>
      </c>
      <c r="AA53" s="117">
        <f>STOA!J53</f>
        <v>150.92000000000002</v>
      </c>
      <c r="AB53" s="117">
        <f>-STOA!P53</f>
        <v>0</v>
      </c>
      <c r="AC53">
        <f t="shared" si="0"/>
        <v>17.760734005593335</v>
      </c>
      <c r="AD53">
        <f t="shared" si="1"/>
        <v>1906.0872219091966</v>
      </c>
      <c r="AE53">
        <f>'IDT-1'!F53</f>
        <v>-82</v>
      </c>
      <c r="AF53" s="26"/>
      <c r="AG53">
        <f t="shared" si="2"/>
        <v>1824.0872219091966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12.015355086372361</v>
      </c>
      <c r="F54">
        <f>GT_Spot!T54</f>
        <v>0</v>
      </c>
      <c r="G54">
        <f>PPCL_NG!T54</f>
        <v>11.95</v>
      </c>
      <c r="H54">
        <f>PPCL_Spot!T54</f>
        <v>40</v>
      </c>
      <c r="I54">
        <f>Bawana_NG!T54</f>
        <v>65.67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925.67271577888414</v>
      </c>
      <c r="P54" s="77">
        <v>37.579999999999991</v>
      </c>
      <c r="Q54" s="77">
        <v>26.77</v>
      </c>
      <c r="R54" s="80">
        <v>17.699999999999996</v>
      </c>
      <c r="S54" s="80">
        <v>0</v>
      </c>
      <c r="T54" s="78">
        <f>SUMPRODUCT(LTA!F54:AJ54,LTA!F$101:AJ$101,LTA!F$105:AJ$105)</f>
        <v>114.51</v>
      </c>
      <c r="U54" s="78">
        <f>SUMPRODUCT(LTA!F54:AJ54,LTA!F$102:AJ$102,LTA!F$105:AJ$105)</f>
        <v>565.42000000000007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-36</v>
      </c>
      <c r="AA54" s="117">
        <f>STOA!J54</f>
        <v>150.92000000000002</v>
      </c>
      <c r="AB54" s="117">
        <f>-STOA!P54</f>
        <v>0</v>
      </c>
      <c r="AC54">
        <f t="shared" si="0"/>
        <v>17.639843614413291</v>
      </c>
      <c r="AD54">
        <f t="shared" si="1"/>
        <v>1914.5682272508432</v>
      </c>
      <c r="AE54">
        <f>'IDT-1'!F54</f>
        <v>-109</v>
      </c>
      <c r="AF54" s="26"/>
      <c r="AG54">
        <f t="shared" si="2"/>
        <v>1805.5682272508432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9.8207892204042331</v>
      </c>
      <c r="F55">
        <f>GT_Spot!T55</f>
        <v>0</v>
      </c>
      <c r="G55">
        <f>PPCL_NG!T55</f>
        <v>11.95</v>
      </c>
      <c r="H55">
        <f>PPCL_Spot!T55</f>
        <v>40</v>
      </c>
      <c r="I55">
        <f>Bawana_NG!T55</f>
        <v>65.260000000000005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925.67282500719739</v>
      </c>
      <c r="P55" s="77">
        <v>37.579999999999991</v>
      </c>
      <c r="Q55" s="77">
        <v>26.77</v>
      </c>
      <c r="R55" s="80">
        <v>17.699999999999996</v>
      </c>
      <c r="S55" s="80">
        <v>0</v>
      </c>
      <c r="T55" s="78">
        <f>SUMPRODUCT(LTA!F55:AJ55,LTA!F$101:AJ$101,LTA!F$105:AJ$105)</f>
        <v>114.27</v>
      </c>
      <c r="U55" s="78">
        <f>SUMPRODUCT(LTA!F55:AJ55,LTA!F$102:AJ$102,LTA!F$105:AJ$105)</f>
        <v>566.78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-105</v>
      </c>
      <c r="AA55" s="117">
        <f>STOA!J55</f>
        <v>150.92000000000002</v>
      </c>
      <c r="AB55" s="117">
        <f>-STOA!P55</f>
        <v>0</v>
      </c>
      <c r="AC55">
        <f t="shared" si="0"/>
        <v>18.949621396809029</v>
      </c>
      <c r="AD55">
        <f t="shared" si="1"/>
        <v>1762.7739928307924</v>
      </c>
      <c r="AE55">
        <f>'IDT-1'!F55</f>
        <v>-81</v>
      </c>
      <c r="AF55" s="26"/>
      <c r="AG55">
        <f t="shared" si="2"/>
        <v>1681.7739928307924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9.8207892204042331</v>
      </c>
      <c r="F56">
        <f>GT_Spot!T56</f>
        <v>0</v>
      </c>
      <c r="G56">
        <f>PPCL_NG!T56</f>
        <v>11.95</v>
      </c>
      <c r="H56">
        <f>PPCL_Spot!T56</f>
        <v>40</v>
      </c>
      <c r="I56">
        <f>Bawana_NG!T56</f>
        <v>65.260000000000005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930.88846634845572</v>
      </c>
      <c r="P56" s="77">
        <v>37.579999999999991</v>
      </c>
      <c r="Q56" s="77">
        <v>26.77</v>
      </c>
      <c r="R56" s="80">
        <v>17.699999999999996</v>
      </c>
      <c r="S56" s="80">
        <v>0</v>
      </c>
      <c r="T56" s="78">
        <f>SUMPRODUCT(LTA!F56:AJ56,LTA!F$101:AJ$101,LTA!F$105:AJ$105)</f>
        <v>114.13</v>
      </c>
      <c r="U56" s="78">
        <f>SUMPRODUCT(LTA!F56:AJ56,LTA!F$102:AJ$102,LTA!F$105:AJ$105)</f>
        <v>567.04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-78</v>
      </c>
      <c r="AA56" s="117">
        <f>STOA!J56</f>
        <v>150.92000000000002</v>
      </c>
      <c r="AB56" s="117">
        <f>-STOA!P56</f>
        <v>0</v>
      </c>
      <c r="AC56">
        <f t="shared" si="0"/>
        <v>18.756865597512832</v>
      </c>
      <c r="AD56">
        <f t="shared" si="1"/>
        <v>1795.3023899713471</v>
      </c>
      <c r="AE56">
        <f>'IDT-1'!F56</f>
        <v>-110</v>
      </c>
      <c r="AF56" s="26"/>
      <c r="AG56">
        <f t="shared" si="2"/>
        <v>1685.3023899713471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9.8207892204042331</v>
      </c>
      <c r="F57">
        <f>GT_Spot!T57</f>
        <v>0</v>
      </c>
      <c r="G57">
        <f>PPCL_NG!T57</f>
        <v>11.95</v>
      </c>
      <c r="H57">
        <f>PPCL_Spot!T57</f>
        <v>40</v>
      </c>
      <c r="I57">
        <f>Bawana_NG!T57</f>
        <v>65.67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928.37870055899873</v>
      </c>
      <c r="P57" s="77">
        <v>37.579999999999991</v>
      </c>
      <c r="Q57" s="77">
        <v>26.77</v>
      </c>
      <c r="R57" s="80">
        <v>17.699999999999996</v>
      </c>
      <c r="S57" s="80">
        <v>0</v>
      </c>
      <c r="T57" s="78">
        <f>SUMPRODUCT(LTA!F57:AJ57,LTA!F$101:AJ$101,LTA!F$105:AJ$105)</f>
        <v>109.35000000000001</v>
      </c>
      <c r="U57" s="78">
        <f>SUMPRODUCT(LTA!F57:AJ57,LTA!F$102:AJ$102,LTA!F$105:AJ$105)</f>
        <v>568.67000000000007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150.92000000000002</v>
      </c>
      <c r="AB57" s="117">
        <f>-STOA!P57</f>
        <v>0</v>
      </c>
      <c r="AC57">
        <f t="shared" si="0"/>
        <v>18.062564349445353</v>
      </c>
      <c r="AD57">
        <f t="shared" si="1"/>
        <v>1863.7469254299576</v>
      </c>
      <c r="AE57">
        <f>'IDT-1'!F57</f>
        <v>-138.56700000000001</v>
      </c>
      <c r="AF57" s="26"/>
      <c r="AG57">
        <f t="shared" si="2"/>
        <v>1725.1799254299576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9.8207892204042331</v>
      </c>
      <c r="F58">
        <f>GT_Spot!T58</f>
        <v>0</v>
      </c>
      <c r="G58">
        <f>PPCL_NG!T58</f>
        <v>11.95</v>
      </c>
      <c r="H58">
        <f>PPCL_Spot!T58</f>
        <v>40</v>
      </c>
      <c r="I58">
        <f>Bawana_NG!T58</f>
        <v>65.67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928.37862407056184</v>
      </c>
      <c r="P58" s="77">
        <v>37.579999999999991</v>
      </c>
      <c r="Q58" s="77">
        <v>26.77</v>
      </c>
      <c r="R58" s="80">
        <v>17.699999999999996</v>
      </c>
      <c r="S58" s="80">
        <v>0</v>
      </c>
      <c r="T58" s="78">
        <f>SUMPRODUCT(LTA!F58:AJ58,LTA!F$101:AJ$101,LTA!F$105:AJ$105)</f>
        <v>108.79</v>
      </c>
      <c r="U58" s="78">
        <f>SUMPRODUCT(LTA!F58:AJ58,LTA!F$102:AJ$102,LTA!F$105:AJ$105)</f>
        <v>567.46000000000015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150.92000000000002</v>
      </c>
      <c r="AB58" s="117">
        <f>-STOA!P58</f>
        <v>0</v>
      </c>
      <c r="AC58">
        <f t="shared" si="0"/>
        <v>17.558690662626365</v>
      </c>
      <c r="AD58">
        <f t="shared" si="1"/>
        <v>1917.4807226283401</v>
      </c>
      <c r="AE58">
        <f>'IDT-1'!F58</f>
        <v>-66.332999999999998</v>
      </c>
      <c r="AF58" s="26"/>
      <c r="AG58">
        <f t="shared" si="2"/>
        <v>1851.14772262834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9.8207892204042331</v>
      </c>
      <c r="F59">
        <f>GT_Spot!T59</f>
        <v>0</v>
      </c>
      <c r="G59">
        <f>PPCL_NG!T59</f>
        <v>11.95</v>
      </c>
      <c r="H59">
        <f>PPCL_Spot!T59</f>
        <v>40</v>
      </c>
      <c r="I59">
        <f>Bawana_NG!T59</f>
        <v>64.569999999999993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931.77580546054469</v>
      </c>
      <c r="P59" s="77">
        <v>37.579999999999991</v>
      </c>
      <c r="Q59" s="77">
        <v>26.77</v>
      </c>
      <c r="R59" s="80">
        <v>17.699999999999996</v>
      </c>
      <c r="S59" s="80">
        <v>0</v>
      </c>
      <c r="T59" s="78">
        <f>SUMPRODUCT(LTA!F59:AJ59,LTA!F$101:AJ$101,LTA!F$105:AJ$105)</f>
        <v>107.2</v>
      </c>
      <c r="U59" s="78">
        <f>SUMPRODUCT(LTA!F59:AJ59,LTA!F$102:AJ$102,LTA!F$105:AJ$105)</f>
        <v>564.43000000000006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150.82000000000002</v>
      </c>
      <c r="AB59" s="117">
        <f>-STOA!P59</f>
        <v>0</v>
      </c>
      <c r="AC59">
        <f t="shared" si="0"/>
        <v>17.271026033192353</v>
      </c>
      <c r="AD59">
        <f t="shared" si="1"/>
        <v>1945.3455686477566</v>
      </c>
      <c r="AE59">
        <f>'IDT-1'!F59</f>
        <v>-26.969000000000001</v>
      </c>
      <c r="AF59" s="26"/>
      <c r="AG59">
        <f t="shared" si="2"/>
        <v>1918.3765686477566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9.8207892204042331</v>
      </c>
      <c r="F60">
        <f>GT_Spot!T60</f>
        <v>0</v>
      </c>
      <c r="G60">
        <f>PPCL_NG!T60</f>
        <v>11.95</v>
      </c>
      <c r="H60">
        <f>PPCL_Spot!T60</f>
        <v>40</v>
      </c>
      <c r="I60">
        <f>Bawana_NG!T60</f>
        <v>64.569999999999993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935.08456549023776</v>
      </c>
      <c r="P60" s="77">
        <v>37.579999999999991</v>
      </c>
      <c r="Q60" s="77">
        <v>26.77</v>
      </c>
      <c r="R60" s="80">
        <v>17.699999999999996</v>
      </c>
      <c r="S60" s="80">
        <v>0</v>
      </c>
      <c r="T60" s="78">
        <f>SUMPRODUCT(LTA!F60:AJ60,LTA!F$101:AJ$101,LTA!F$105:AJ$105)</f>
        <v>104.81</v>
      </c>
      <c r="U60" s="78">
        <f>SUMPRODUCT(LTA!F60:AJ60,LTA!F$102:AJ$102,LTA!F$105:AJ$105)</f>
        <v>559.79000000000008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11.61</v>
      </c>
      <c r="Z60" s="75">
        <f>IEX!P60</f>
        <v>0</v>
      </c>
      <c r="AA60" s="117">
        <f>STOA!J60</f>
        <v>150.82000000000002</v>
      </c>
      <c r="AB60" s="117">
        <f>-STOA!P60</f>
        <v>0</v>
      </c>
      <c r="AC60">
        <f t="shared" si="0"/>
        <v>17.34044712145365</v>
      </c>
      <c r="AD60">
        <f t="shared" si="1"/>
        <v>1953.164907589188</v>
      </c>
      <c r="AE60">
        <f>'IDT-1'!F60</f>
        <v>0</v>
      </c>
      <c r="AF60" s="26"/>
      <c r="AG60">
        <f t="shared" si="2"/>
        <v>1953.164907589188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9.501357615894042</v>
      </c>
      <c r="F61">
        <f>GT_Spot!T61</f>
        <v>0</v>
      </c>
      <c r="G61">
        <f>PPCL_NG!T61</f>
        <v>11.95</v>
      </c>
      <c r="H61">
        <f>PPCL_Spot!T61</f>
        <v>40</v>
      </c>
      <c r="I61">
        <f>Bawana_NG!T61</f>
        <v>64.569999999999993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941.30884420014183</v>
      </c>
      <c r="P61" s="77">
        <v>37.579999999999991</v>
      </c>
      <c r="Q61" s="77">
        <v>26.77</v>
      </c>
      <c r="R61" s="80">
        <v>17.699999999999996</v>
      </c>
      <c r="S61" s="80">
        <v>0</v>
      </c>
      <c r="T61" s="78">
        <f>SUMPRODUCT(LTA!F61:AJ61,LTA!F$101:AJ$101,LTA!F$105:AJ$105)</f>
        <v>103.54</v>
      </c>
      <c r="U61" s="78">
        <f>SUMPRODUCT(LTA!F61:AJ61,LTA!F$102:AJ$102,LTA!F$105:AJ$105)</f>
        <v>554.19000000000005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46.44</v>
      </c>
      <c r="Z61" s="75">
        <f>IEX!P61</f>
        <v>0</v>
      </c>
      <c r="AA61" s="117">
        <f>STOA!J61</f>
        <v>150.82000000000002</v>
      </c>
      <c r="AB61" s="117">
        <f>-STOA!P61</f>
        <v>0</v>
      </c>
      <c r="AC61">
        <f t="shared" si="0"/>
        <v>17.816020326425022</v>
      </c>
      <c r="AD61">
        <f t="shared" si="1"/>
        <v>1966.5541814896108</v>
      </c>
      <c r="AE61">
        <f>'IDT-1'!F61</f>
        <v>0</v>
      </c>
      <c r="AF61" s="26"/>
      <c r="AG61">
        <f t="shared" si="2"/>
        <v>1966.5541814896108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9.501357615894042</v>
      </c>
      <c r="F62">
        <f>GT_Spot!T62</f>
        <v>0</v>
      </c>
      <c r="G62">
        <f>PPCL_NG!T62</f>
        <v>11.95</v>
      </c>
      <c r="H62">
        <f>PPCL_Spot!T62</f>
        <v>40</v>
      </c>
      <c r="I62">
        <f>Bawana_NG!T62</f>
        <v>64.569999999999993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948.11389326804715</v>
      </c>
      <c r="P62" s="77">
        <v>37.579999999999991</v>
      </c>
      <c r="Q62" s="77">
        <v>26.77</v>
      </c>
      <c r="R62" s="80">
        <v>17.699999999999996</v>
      </c>
      <c r="S62" s="80">
        <v>0</v>
      </c>
      <c r="T62" s="78">
        <f>SUMPRODUCT(LTA!F62:AJ62,LTA!F$101:AJ$101,LTA!F$105:AJ$105)</f>
        <v>101.02000000000001</v>
      </c>
      <c r="U62" s="78">
        <f>SUMPRODUCT(LTA!F62:AJ62,LTA!F$102:AJ$102,LTA!F$105:AJ$105)</f>
        <v>548.11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71.599999999999994</v>
      </c>
      <c r="Z62" s="75">
        <f>IEX!P62</f>
        <v>0</v>
      </c>
      <c r="AA62" s="117">
        <f>STOA!J62</f>
        <v>150.82000000000002</v>
      </c>
      <c r="AB62" s="117">
        <f>-STOA!P62</f>
        <v>0</v>
      </c>
      <c r="AC62">
        <f t="shared" si="0"/>
        <v>17.97724212061161</v>
      </c>
      <c r="AD62">
        <f t="shared" si="1"/>
        <v>1994.7580087633294</v>
      </c>
      <c r="AE62">
        <f>'IDT-1'!F62</f>
        <v>0</v>
      </c>
      <c r="AF62" s="26"/>
      <c r="AG62">
        <f t="shared" si="2"/>
        <v>1994.7580087633294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9.501357615894042</v>
      </c>
      <c r="F63">
        <f>GT_Spot!T63</f>
        <v>0</v>
      </c>
      <c r="G63">
        <f>PPCL_NG!T63</f>
        <v>11.95</v>
      </c>
      <c r="H63">
        <f>PPCL_Spot!T63</f>
        <v>40</v>
      </c>
      <c r="I63">
        <f>Bawana_NG!T63</f>
        <v>64.569999999999993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949.73294032495426</v>
      </c>
      <c r="P63" s="77">
        <v>37.579999999999991</v>
      </c>
      <c r="Q63" s="77">
        <v>26.77</v>
      </c>
      <c r="R63" s="80">
        <v>17.699999999999996</v>
      </c>
      <c r="S63" s="80">
        <v>0</v>
      </c>
      <c r="T63" s="78">
        <f>SUMPRODUCT(LTA!F63:AJ63,LTA!F$101:AJ$101,LTA!F$105:AJ$105)</f>
        <v>96.87</v>
      </c>
      <c r="U63" s="78">
        <f>SUMPRODUCT(LTA!F63:AJ63,LTA!F$102:AJ$102,LTA!F$105:AJ$105)</f>
        <v>542.22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95.79</v>
      </c>
      <c r="Z63" s="75">
        <f>IEX!P63</f>
        <v>0</v>
      </c>
      <c r="AA63" s="117">
        <f>STOA!J63</f>
        <v>150.82000000000002</v>
      </c>
      <c r="AB63" s="117">
        <f>-STOA!P63</f>
        <v>0</v>
      </c>
      <c r="AC63">
        <f t="shared" si="0"/>
        <v>18.648697386044113</v>
      </c>
      <c r="AD63">
        <f t="shared" si="1"/>
        <v>1949.8556005548039</v>
      </c>
      <c r="AE63">
        <f>'IDT-1'!F63</f>
        <v>0</v>
      </c>
      <c r="AF63" s="26"/>
      <c r="AG63">
        <f t="shared" si="2"/>
        <v>1949.8556005548039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9.501357615894042</v>
      </c>
      <c r="F64">
        <f>GT_Spot!T64</f>
        <v>0</v>
      </c>
      <c r="G64">
        <f>PPCL_NG!T64</f>
        <v>11.95</v>
      </c>
      <c r="H64">
        <f>PPCL_Spot!T64</f>
        <v>40</v>
      </c>
      <c r="I64">
        <f>Bawana_NG!T64</f>
        <v>64.569999999999993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949.73283424675174</v>
      </c>
      <c r="P64" s="77">
        <v>37.579999999999991</v>
      </c>
      <c r="Q64" s="77">
        <v>26.77</v>
      </c>
      <c r="R64" s="80">
        <v>17.699999999999996</v>
      </c>
      <c r="S64" s="80">
        <v>0</v>
      </c>
      <c r="T64" s="78">
        <f>SUMPRODUCT(LTA!F64:AJ64,LTA!F$101:AJ$101,LTA!F$105:AJ$105)</f>
        <v>92.23</v>
      </c>
      <c r="U64" s="78">
        <f>SUMPRODUCT(LTA!F64:AJ64,LTA!F$102:AJ$102,LTA!F$105:AJ$105)</f>
        <v>535.45000000000005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118.05</v>
      </c>
      <c r="Z64" s="75">
        <f>IEX!P64</f>
        <v>0</v>
      </c>
      <c r="AA64" s="117">
        <f>STOA!J64</f>
        <v>150.82000000000002</v>
      </c>
      <c r="AB64" s="117">
        <f>-STOA!P64</f>
        <v>0</v>
      </c>
      <c r="AC64">
        <f t="shared" si="0"/>
        <v>18.344660714057142</v>
      </c>
      <c r="AD64">
        <f t="shared" si="1"/>
        <v>2006.0095311485884</v>
      </c>
      <c r="AE64">
        <f>'IDT-1'!F64</f>
        <v>0</v>
      </c>
      <c r="AF64" s="26"/>
      <c r="AG64">
        <f t="shared" si="2"/>
        <v>2006.0095311485884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9.501357615894042</v>
      </c>
      <c r="F65">
        <f>GT_Spot!T65</f>
        <v>0</v>
      </c>
      <c r="G65">
        <f>PPCL_NG!T65</f>
        <v>11.95</v>
      </c>
      <c r="H65">
        <f>PPCL_Spot!T65</f>
        <v>40</v>
      </c>
      <c r="I65">
        <f>Bawana_NG!T65</f>
        <v>49.440000000000012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950.60641450940057</v>
      </c>
      <c r="P65" s="77">
        <v>37.579999999999991</v>
      </c>
      <c r="Q65" s="77">
        <v>26.77</v>
      </c>
      <c r="R65" s="80">
        <v>17.699999999999996</v>
      </c>
      <c r="S65" s="80">
        <v>0</v>
      </c>
      <c r="T65" s="78">
        <f>SUMPRODUCT(LTA!F65:AJ65,LTA!F$101:AJ$101,LTA!F$105:AJ$105)</f>
        <v>86.37</v>
      </c>
      <c r="U65" s="78">
        <f>SUMPRODUCT(LTA!F65:AJ65,LTA!F$102:AJ$102,LTA!F$105:AJ$105)</f>
        <v>528.73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133.53</v>
      </c>
      <c r="Z65" s="75">
        <f>IEX!P65</f>
        <v>0</v>
      </c>
      <c r="AA65" s="117">
        <f>STOA!J65</f>
        <v>150.82000000000002</v>
      </c>
      <c r="AB65" s="117">
        <f>-STOA!P65</f>
        <v>0</v>
      </c>
      <c r="AC65">
        <f t="shared" si="0"/>
        <v>17.978380394702594</v>
      </c>
      <c r="AD65">
        <f t="shared" si="1"/>
        <v>2025.0193917305919</v>
      </c>
      <c r="AE65">
        <f>'IDT-1'!F65</f>
        <v>0</v>
      </c>
      <c r="AF65" s="26"/>
      <c r="AG65">
        <f t="shared" si="2"/>
        <v>2025.0193917305919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9.501357615894042</v>
      </c>
      <c r="F66">
        <f>GT_Spot!T66</f>
        <v>0</v>
      </c>
      <c r="G66">
        <f>PPCL_NG!T66</f>
        <v>11.95</v>
      </c>
      <c r="H66">
        <f>PPCL_Spot!T66</f>
        <v>40</v>
      </c>
      <c r="I66">
        <f>Bawana_NG!T66</f>
        <v>49.440000000000012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950.60648759026435</v>
      </c>
      <c r="P66" s="77">
        <v>37.579999999999991</v>
      </c>
      <c r="Q66" s="77">
        <v>26.77</v>
      </c>
      <c r="R66" s="80">
        <v>17.699999999999996</v>
      </c>
      <c r="S66" s="80">
        <v>0</v>
      </c>
      <c r="T66" s="78">
        <f>SUMPRODUCT(LTA!F66:AJ66,LTA!F$101:AJ$101,LTA!F$105:AJ$105)</f>
        <v>79.47</v>
      </c>
      <c r="U66" s="78">
        <f>SUMPRODUCT(LTA!F66:AJ66,LTA!F$102:AJ$102,LTA!F$105:AJ$105)</f>
        <v>521.12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139.33000000000001</v>
      </c>
      <c r="Z66" s="75">
        <f>IEX!P66</f>
        <v>0</v>
      </c>
      <c r="AA66" s="117">
        <f>STOA!J66</f>
        <v>150.82000000000002</v>
      </c>
      <c r="AB66" s="117">
        <f>-STOA!P66</f>
        <v>0</v>
      </c>
      <c r="AC66">
        <f t="shared" si="0"/>
        <v>17.901733037814196</v>
      </c>
      <c r="AD66">
        <f t="shared" si="1"/>
        <v>2016.3861121683442</v>
      </c>
      <c r="AE66">
        <f>'IDT-1'!F66</f>
        <v>0</v>
      </c>
      <c r="AF66" s="26"/>
      <c r="AG66">
        <f t="shared" si="2"/>
        <v>2016.3861121683442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9.501357615894042</v>
      </c>
      <c r="F67">
        <f>GT_Spot!T67</f>
        <v>0</v>
      </c>
      <c r="G67">
        <f>PPCL_NG!T67</f>
        <v>11.95</v>
      </c>
      <c r="H67">
        <f>PPCL_Spot!T67</f>
        <v>40</v>
      </c>
      <c r="I67">
        <f>Bawana_NG!T67</f>
        <v>49.440000000000012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948.89518441408768</v>
      </c>
      <c r="P67" s="77">
        <v>37.579999999999991</v>
      </c>
      <c r="Q67" s="77">
        <v>26.77</v>
      </c>
      <c r="R67" s="80">
        <v>17.699999999999996</v>
      </c>
      <c r="S67" s="80">
        <v>0</v>
      </c>
      <c r="T67" s="78">
        <f>SUMPRODUCT(LTA!F67:AJ67,LTA!F$101:AJ$101,LTA!F$105:AJ$105)</f>
        <v>73.13</v>
      </c>
      <c r="U67" s="78">
        <f>SUMPRODUCT(LTA!F67:AJ67,LTA!F$102:AJ$102,LTA!F$105:AJ$105)</f>
        <v>513.99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131.6</v>
      </c>
      <c r="Z67" s="75">
        <f>IEX!P67</f>
        <v>0</v>
      </c>
      <c r="AA67" s="117">
        <f>STOA!J67</f>
        <v>150.92000000000002</v>
      </c>
      <c r="AB67" s="117">
        <f>-STOA!P67</f>
        <v>0</v>
      </c>
      <c r="AC67">
        <f t="shared" si="0"/>
        <v>18.23368122119556</v>
      </c>
      <c r="AD67">
        <f t="shared" si="1"/>
        <v>1933.242860808786</v>
      </c>
      <c r="AE67">
        <f>'IDT-1'!F67</f>
        <v>0</v>
      </c>
      <c r="AF67" s="26"/>
      <c r="AG67">
        <f t="shared" si="2"/>
        <v>1933.242860808786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9.8924428239973476</v>
      </c>
      <c r="F68">
        <f>GT_Spot!T68</f>
        <v>0</v>
      </c>
      <c r="G68">
        <f>PPCL_NG!T68</f>
        <v>11.95</v>
      </c>
      <c r="H68">
        <f>PPCL_Spot!T68</f>
        <v>40</v>
      </c>
      <c r="I68">
        <f>Bawana_NG!T68</f>
        <v>49.440000000000012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948.89512733197603</v>
      </c>
      <c r="P68" s="77">
        <v>37.579999999999991</v>
      </c>
      <c r="Q68" s="77">
        <v>26.77</v>
      </c>
      <c r="R68" s="80">
        <v>17.699999999999996</v>
      </c>
      <c r="S68" s="80">
        <v>0</v>
      </c>
      <c r="T68" s="78">
        <f>SUMPRODUCT(LTA!F68:AJ68,LTA!F$101:AJ$101,LTA!F$105:AJ$105)</f>
        <v>52.82</v>
      </c>
      <c r="U68" s="78">
        <f>SUMPRODUCT(LTA!F68:AJ68,LTA!F$102:AJ$102,LTA!F$105:AJ$105)</f>
        <v>505.68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124.82</v>
      </c>
      <c r="Z68" s="75">
        <f>IEX!P68</f>
        <v>0</v>
      </c>
      <c r="AA68" s="117">
        <f>STOA!J68</f>
        <v>150.92000000000002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17.392914617372568</v>
      </c>
      <c r="AD68">
        <f t="shared" ref="AD68:AD98" si="4">SUM(B68:AB68,AI68:AR68)-AC68</f>
        <v>1959.0746555386008</v>
      </c>
      <c r="AE68">
        <f>'IDT-1'!F68</f>
        <v>0</v>
      </c>
      <c r="AF68" s="26"/>
      <c r="AG68">
        <f t="shared" ref="AG68:AG98" si="5">SUM(AD68:AF68)</f>
        <v>1959.0746555386008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7.5425749094501144</v>
      </c>
      <c r="F69">
        <f>GT_Spot!T69</f>
        <v>0</v>
      </c>
      <c r="G69">
        <f>PPCL_NG!T69</f>
        <v>11.95</v>
      </c>
      <c r="H69">
        <f>PPCL_Spot!T69</f>
        <v>40</v>
      </c>
      <c r="I69">
        <f>Bawana_NG!T69</f>
        <v>49.440000000000012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953.04839209221223</v>
      </c>
      <c r="P69" s="77">
        <v>37.579999999999991</v>
      </c>
      <c r="Q69" s="77">
        <v>26.77</v>
      </c>
      <c r="R69" s="80">
        <v>14.67</v>
      </c>
      <c r="S69" s="80">
        <v>0</v>
      </c>
      <c r="T69" s="78">
        <f>SUMPRODUCT(LTA!F69:AJ69,LTA!F$101:AJ$101,LTA!F$105:AJ$105)</f>
        <v>48.67</v>
      </c>
      <c r="U69" s="78">
        <f>SUMPRODUCT(LTA!F69:AJ69,LTA!F$102:AJ$102,LTA!F$105:AJ$105)</f>
        <v>496.75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113.21</v>
      </c>
      <c r="Z69" s="75">
        <f>IEX!P69</f>
        <v>0</v>
      </c>
      <c r="AA69" s="117">
        <f>STOA!J69</f>
        <v>150.92000000000002</v>
      </c>
      <c r="AB69" s="117">
        <f>-STOA!P69</f>
        <v>0</v>
      </c>
      <c r="AC69">
        <f t="shared" si="3"/>
        <v>17.377720509614633</v>
      </c>
      <c r="AD69">
        <f t="shared" si="4"/>
        <v>1957.3632464920479</v>
      </c>
      <c r="AE69">
        <f>'IDT-1'!F69</f>
        <v>0</v>
      </c>
      <c r="AF69" s="26"/>
      <c r="AG69">
        <f t="shared" si="5"/>
        <v>1957.3632464920479</v>
      </c>
      <c r="AI69" s="75">
        <f>PXIL!J69</f>
        <v>0</v>
      </c>
      <c r="AJ69" s="75">
        <f>PXIL!P69</f>
        <v>0</v>
      </c>
      <c r="AK69" s="75">
        <f>RTM_IEX!J69</f>
        <v>24.19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9.8924428239973476</v>
      </c>
      <c r="F70">
        <f>GT_Spot!T70</f>
        <v>0</v>
      </c>
      <c r="G70">
        <f>PPCL_NG!T70</f>
        <v>11.95</v>
      </c>
      <c r="H70">
        <f>PPCL_Spot!T70</f>
        <v>40</v>
      </c>
      <c r="I70">
        <f>Bawana_NG!T70</f>
        <v>49.440000000000012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953.04844024222075</v>
      </c>
      <c r="P70" s="77">
        <v>37.579999999999991</v>
      </c>
      <c r="Q70" s="77">
        <v>26.77</v>
      </c>
      <c r="R70" s="80">
        <v>12.37</v>
      </c>
      <c r="S70" s="80">
        <v>0</v>
      </c>
      <c r="T70" s="78">
        <f>SUMPRODUCT(LTA!F70:AJ70,LTA!F$101:AJ$101,LTA!F$105:AJ$105)</f>
        <v>39.18</v>
      </c>
      <c r="U70" s="78">
        <f>SUMPRODUCT(LTA!F70:AJ70,LTA!F$102:AJ$102,LTA!F$105:AJ$105)</f>
        <v>487.7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102.57</v>
      </c>
      <c r="Z70" s="75">
        <f>IEX!P70</f>
        <v>0</v>
      </c>
      <c r="AA70" s="117">
        <f>STOA!J70</f>
        <v>150.92000000000002</v>
      </c>
      <c r="AB70" s="117">
        <f>-STOA!P70</f>
        <v>0</v>
      </c>
      <c r="AC70">
        <f t="shared" si="3"/>
        <v>16.908503770982719</v>
      </c>
      <c r="AD70">
        <f t="shared" si="4"/>
        <v>1904.5123792952354</v>
      </c>
      <c r="AE70">
        <f>'IDT-1'!F70</f>
        <v>0</v>
      </c>
      <c r="AF70" s="26"/>
      <c r="AG70">
        <f t="shared" si="5"/>
        <v>1904.5123792952354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9.8924428239973476</v>
      </c>
      <c r="F71">
        <f>GT_Spot!T71</f>
        <v>0</v>
      </c>
      <c r="G71">
        <f>PPCL_NG!T71</f>
        <v>11.95</v>
      </c>
      <c r="H71">
        <f>PPCL_Spot!T71</f>
        <v>40</v>
      </c>
      <c r="I71">
        <f>Bawana_NG!T71</f>
        <v>63.73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946.84974875135731</v>
      </c>
      <c r="P71" s="77">
        <v>37.579999999999991</v>
      </c>
      <c r="Q71" s="77">
        <v>26.77</v>
      </c>
      <c r="R71" s="80">
        <v>10.541814425890861</v>
      </c>
      <c r="S71" s="80">
        <v>0</v>
      </c>
      <c r="T71" s="78">
        <f>SUMPRODUCT(LTA!F71:AJ71,LTA!F$101:AJ$101,LTA!F$105:AJ$105)</f>
        <v>34.980000000000004</v>
      </c>
      <c r="U71" s="78">
        <f>SUMPRODUCT(LTA!F71:AJ71,LTA!F$102:AJ$102,LTA!F$105:AJ$105)</f>
        <v>480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84.18</v>
      </c>
      <c r="Z71" s="75">
        <f>IEX!P71</f>
        <v>0</v>
      </c>
      <c r="AA71" s="117">
        <f>STOA!J71</f>
        <v>151</v>
      </c>
      <c r="AB71" s="117">
        <f>-STOA!P71</f>
        <v>0</v>
      </c>
      <c r="AC71">
        <f t="shared" si="3"/>
        <v>17.052896353698774</v>
      </c>
      <c r="AD71">
        <f t="shared" si="4"/>
        <v>1840.4211096475467</v>
      </c>
      <c r="AE71">
        <f>'IDT-1'!F71</f>
        <v>0</v>
      </c>
      <c r="AF71" s="26"/>
      <c r="AG71">
        <f t="shared" si="5"/>
        <v>1840.4211096475467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9.8924428239973476</v>
      </c>
      <c r="F72">
        <f>GT_Spot!T72</f>
        <v>0</v>
      </c>
      <c r="G72">
        <f>PPCL_NG!T72</f>
        <v>11.95</v>
      </c>
      <c r="H72">
        <f>PPCL_Spot!T72</f>
        <v>40</v>
      </c>
      <c r="I72">
        <f>Bawana_NG!T72</f>
        <v>63.73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946.84951962229036</v>
      </c>
      <c r="P72" s="77">
        <v>37.579999999999991</v>
      </c>
      <c r="Q72" s="77">
        <v>26.77</v>
      </c>
      <c r="R72" s="80">
        <v>9.5399999999999974</v>
      </c>
      <c r="S72" s="80">
        <v>0</v>
      </c>
      <c r="T72" s="78">
        <f>SUMPRODUCT(LTA!F72:AJ72,LTA!F$101:AJ$101,LTA!F$105:AJ$105)</f>
        <v>26.14</v>
      </c>
      <c r="U72" s="78">
        <f>SUMPRODUCT(LTA!F72:AJ72,LTA!F$102:AJ$102,LTA!F$105:AJ$105)</f>
        <v>472.1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62.89</v>
      </c>
      <c r="Z72" s="75">
        <f>IEX!P72</f>
        <v>0</v>
      </c>
      <c r="AA72" s="117">
        <f>STOA!J72</f>
        <v>151</v>
      </c>
      <c r="AB72" s="117">
        <f>-STOA!P72</f>
        <v>0</v>
      </c>
      <c r="AC72">
        <f t="shared" si="3"/>
        <v>16.609753269527335</v>
      </c>
      <c r="AD72">
        <f t="shared" si="4"/>
        <v>1870.8622091767604</v>
      </c>
      <c r="AE72">
        <f>'IDT-1'!F72</f>
        <v>0</v>
      </c>
      <c r="AF72" s="26"/>
      <c r="AG72">
        <f t="shared" si="5"/>
        <v>1870.8622091767604</v>
      </c>
      <c r="AI72" s="75">
        <f>PXIL!J72</f>
        <v>0</v>
      </c>
      <c r="AJ72" s="75">
        <f>PXIL!P72</f>
        <v>0</v>
      </c>
      <c r="AK72" s="75">
        <f>RTM_IEX!J72</f>
        <v>29.03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9.8924428239973476</v>
      </c>
      <c r="F73">
        <f>GT_Spot!T73</f>
        <v>0</v>
      </c>
      <c r="G73">
        <f>PPCL_NG!T73</f>
        <v>11.95</v>
      </c>
      <c r="H73">
        <f>PPCL_Spot!T73</f>
        <v>40</v>
      </c>
      <c r="I73">
        <f>Bawana_NG!T73</f>
        <v>63.73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946.85330659494298</v>
      </c>
      <c r="P73" s="77">
        <v>37.579999999999991</v>
      </c>
      <c r="Q73" s="77">
        <v>26.77</v>
      </c>
      <c r="R73" s="80">
        <v>8.0717631636443077</v>
      </c>
      <c r="S73" s="80">
        <v>0</v>
      </c>
      <c r="T73" s="78">
        <f>SUMPRODUCT(LTA!F73:AJ73,LTA!F$101:AJ$101,LTA!F$105:AJ$105)</f>
        <v>19.920000000000002</v>
      </c>
      <c r="U73" s="78">
        <f>SUMPRODUCT(LTA!F73:AJ73,LTA!F$102:AJ$102,LTA!F$105:AJ$105)</f>
        <v>464.26000000000005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40.64</v>
      </c>
      <c r="Z73" s="75">
        <f>IEX!P73</f>
        <v>0</v>
      </c>
      <c r="AA73" s="117">
        <f>STOA!J73</f>
        <v>151</v>
      </c>
      <c r="AB73" s="117">
        <f>-STOA!P73</f>
        <v>0</v>
      </c>
      <c r="AC73">
        <f t="shared" si="3"/>
        <v>16.598952399669443</v>
      </c>
      <c r="AD73">
        <f t="shared" si="4"/>
        <v>1739.0685601829152</v>
      </c>
      <c r="AE73">
        <f>'IDT-1'!F73</f>
        <v>0</v>
      </c>
      <c r="AF73" s="26"/>
      <c r="AG73">
        <f t="shared" si="5"/>
        <v>1739.0685601829152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10.222254335260116</v>
      </c>
      <c r="F74">
        <f>GT_Spot!T74</f>
        <v>0</v>
      </c>
      <c r="G74">
        <f>PPCL_NG!T74</f>
        <v>11.95</v>
      </c>
      <c r="H74">
        <f>PPCL_Spot!T74</f>
        <v>40</v>
      </c>
      <c r="I74">
        <f>Bawana_NG!T74</f>
        <v>63.73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948.42010826536364</v>
      </c>
      <c r="P74" s="77">
        <v>37.579999999999991</v>
      </c>
      <c r="Q74" s="77">
        <v>26.77</v>
      </c>
      <c r="R74" s="80">
        <v>5.15</v>
      </c>
      <c r="S74" s="80">
        <v>0</v>
      </c>
      <c r="T74" s="78">
        <f>SUMPRODUCT(LTA!F74:AJ74,LTA!F$101:AJ$101,LTA!F$105:AJ$105)</f>
        <v>15.77</v>
      </c>
      <c r="U74" s="78">
        <f>SUMPRODUCT(LTA!F74:AJ74,LTA!F$102:AJ$102,LTA!F$105:AJ$105)</f>
        <v>460.75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11.61</v>
      </c>
      <c r="Z74" s="75">
        <f>IEX!P74</f>
        <v>0</v>
      </c>
      <c r="AA74" s="117">
        <f>STOA!J74</f>
        <v>151</v>
      </c>
      <c r="AB74" s="117">
        <f>-STOA!P74</f>
        <v>0</v>
      </c>
      <c r="AC74">
        <f t="shared" si="3"/>
        <v>15.689980790885489</v>
      </c>
      <c r="AD74">
        <f t="shared" si="4"/>
        <v>1767.2623818097381</v>
      </c>
      <c r="AE74">
        <f>'IDT-1'!F74</f>
        <v>0</v>
      </c>
      <c r="AF74" s="26"/>
      <c r="AG74">
        <f t="shared" si="5"/>
        <v>1767.2623818097381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10.320231213872832</v>
      </c>
      <c r="F75">
        <f>GT_Spot!T75</f>
        <v>0</v>
      </c>
      <c r="G75">
        <f>PPCL_NG!T75</f>
        <v>11.95</v>
      </c>
      <c r="H75">
        <f>PPCL_Spot!T75</f>
        <v>40</v>
      </c>
      <c r="I75">
        <f>Bawana_NG!T75</f>
        <v>63.73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951.38537555806408</v>
      </c>
      <c r="P75" s="77">
        <v>37.579999999999991</v>
      </c>
      <c r="Q75" s="77">
        <v>26.77</v>
      </c>
      <c r="R75" s="80">
        <v>0</v>
      </c>
      <c r="S75" s="80">
        <v>0</v>
      </c>
      <c r="T75" s="78">
        <f>SUMPRODUCT(LTA!F75:AJ75,LTA!F$101:AJ$101,LTA!F$105:AJ$105)</f>
        <v>13.71</v>
      </c>
      <c r="U75" s="78">
        <f>SUMPRODUCT(LTA!F75:AJ75,LTA!F$102:AJ$102,LTA!F$105:AJ$105)</f>
        <v>455.77000000000004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151</v>
      </c>
      <c r="AB75" s="117">
        <f>-STOA!P75</f>
        <v>0</v>
      </c>
      <c r="AC75">
        <f t="shared" si="3"/>
        <v>16.21774754136867</v>
      </c>
      <c r="AD75">
        <f t="shared" si="4"/>
        <v>1665.9978592305681</v>
      </c>
      <c r="AE75">
        <f>'IDT-1'!F75</f>
        <v>-18.113999999999997</v>
      </c>
      <c r="AF75" s="26"/>
      <c r="AG75">
        <f t="shared" si="5"/>
        <v>1647.8838592305681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10.320231213872832</v>
      </c>
      <c r="F76">
        <f>GT_Spot!T76</f>
        <v>0</v>
      </c>
      <c r="G76">
        <f>PPCL_NG!T76</f>
        <v>11.95</v>
      </c>
      <c r="H76">
        <f>PPCL_Spot!T76</f>
        <v>40</v>
      </c>
      <c r="I76">
        <f>Bawana_NG!T76</f>
        <v>63.73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952.02654460335134</v>
      </c>
      <c r="P76" s="77">
        <v>37.579999999999991</v>
      </c>
      <c r="Q76" s="77">
        <v>26.77</v>
      </c>
      <c r="R76" s="80">
        <v>0</v>
      </c>
      <c r="S76" s="80">
        <v>0</v>
      </c>
      <c r="T76" s="78">
        <f>SUMPRODUCT(LTA!F76:AJ76,LTA!F$101:AJ$101,LTA!F$105:AJ$105)</f>
        <v>11.15</v>
      </c>
      <c r="U76" s="78">
        <f>SUMPRODUCT(LTA!F76:AJ76,LTA!F$102:AJ$102,LTA!F$105:AJ$105)</f>
        <v>452.71000000000004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151</v>
      </c>
      <c r="AB76" s="117">
        <f>-STOA!P76</f>
        <v>0</v>
      </c>
      <c r="AC76">
        <f t="shared" si="3"/>
        <v>15.463683627191575</v>
      </c>
      <c r="AD76">
        <f t="shared" si="4"/>
        <v>1741.7730921900327</v>
      </c>
      <c r="AE76">
        <f>'IDT-1'!F76</f>
        <v>-41.03</v>
      </c>
      <c r="AF76" s="26"/>
      <c r="AG76">
        <f t="shared" si="5"/>
        <v>1700.7430921900327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10.320231213872832</v>
      </c>
      <c r="F77">
        <f>GT_Spot!T77</f>
        <v>0</v>
      </c>
      <c r="G77">
        <f>PPCL_NG!T77</f>
        <v>11.95</v>
      </c>
      <c r="H77">
        <f>PPCL_Spot!T77</f>
        <v>40</v>
      </c>
      <c r="I77">
        <f>Bawana_NG!T77</f>
        <v>63.73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960.14496180714423</v>
      </c>
      <c r="P77" s="77">
        <v>37.579999999999991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7.38</v>
      </c>
      <c r="U77" s="78">
        <f>SUMPRODUCT(LTA!F77:AJ77,LTA!F$102:AJ$102,LTA!F$105:AJ$105)</f>
        <v>449.03999999999996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151</v>
      </c>
      <c r="AB77" s="117">
        <f>-STOA!P77</f>
        <v>0</v>
      </c>
      <c r="AC77">
        <f t="shared" si="3"/>
        <v>15.602825611417881</v>
      </c>
      <c r="AD77">
        <f t="shared" si="4"/>
        <v>1727.3123674095991</v>
      </c>
      <c r="AE77">
        <f>'IDT-1'!F77</f>
        <v>-52.058999999999997</v>
      </c>
      <c r="AF77" s="26"/>
      <c r="AG77">
        <f t="shared" si="5"/>
        <v>1675.2533674095992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10.646762141967622</v>
      </c>
      <c r="F78">
        <f>GT_Spot!T78</f>
        <v>0</v>
      </c>
      <c r="G78">
        <f>PPCL_NG!T78</f>
        <v>11.95</v>
      </c>
      <c r="H78">
        <f>PPCL_Spot!T78</f>
        <v>40</v>
      </c>
      <c r="I78">
        <f>Bawana_NG!T78</f>
        <v>63.73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970.77863782008069</v>
      </c>
      <c r="P78" s="77">
        <v>37.579999999999991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448.09999999999997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151</v>
      </c>
      <c r="AB78" s="117">
        <f>-STOA!P78</f>
        <v>0</v>
      </c>
      <c r="AC78">
        <f t="shared" si="3"/>
        <v>15.655363432498953</v>
      </c>
      <c r="AD78">
        <f t="shared" si="4"/>
        <v>1733.2300365295491</v>
      </c>
      <c r="AE78">
        <f>'IDT-1'!F78</f>
        <v>-61.695000000000007</v>
      </c>
      <c r="AF78" s="26"/>
      <c r="AG78">
        <f t="shared" si="5"/>
        <v>1671.5350365295492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10.646762141967622</v>
      </c>
      <c r="F79">
        <f>GT_Spot!T79</f>
        <v>0</v>
      </c>
      <c r="G79">
        <f>PPCL_NG!T79</f>
        <v>11.95</v>
      </c>
      <c r="H79">
        <f>PPCL_Spot!T79</f>
        <v>40</v>
      </c>
      <c r="I79">
        <f>Bawana_NG!T79</f>
        <v>64.379999999999981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983.60476860116751</v>
      </c>
      <c r="P79" s="77">
        <v>37.579999999999991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2</v>
      </c>
      <c r="U79" s="78">
        <f>SUMPRODUCT(LTA!F79:AJ79,LTA!F$102:AJ$102,LTA!F$105:AJ$105)</f>
        <v>446.94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151.10000000000002</v>
      </c>
      <c r="AB79" s="117">
        <f>-STOA!P79</f>
        <v>0</v>
      </c>
      <c r="AC79">
        <f t="shared" si="3"/>
        <v>15.88609329620545</v>
      </c>
      <c r="AD79">
        <f t="shared" si="4"/>
        <v>1729.0854374469297</v>
      </c>
      <c r="AE79">
        <f>'IDT-1'!F79</f>
        <v>-81.070999999999998</v>
      </c>
      <c r="AF79" s="26"/>
      <c r="AG79">
        <f t="shared" si="5"/>
        <v>1648.0144374469298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10.646762141967622</v>
      </c>
      <c r="F80">
        <f>GT_Spot!T80</f>
        <v>0</v>
      </c>
      <c r="G80">
        <f>PPCL_NG!T80</f>
        <v>11.95</v>
      </c>
      <c r="H80">
        <f>PPCL_Spot!T80</f>
        <v>40</v>
      </c>
      <c r="I80">
        <f>Bawana_NG!T80</f>
        <v>64.379999999999981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994.94188461671456</v>
      </c>
      <c r="P80" s="77">
        <v>37.579999999999991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0.67</v>
      </c>
      <c r="U80" s="78">
        <f>SUMPRODUCT(LTA!F80:AJ80,LTA!F$102:AJ$102,LTA!F$105:AJ$105)</f>
        <v>447.62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151.10000000000002</v>
      </c>
      <c r="AB80" s="117">
        <f>-STOA!P80</f>
        <v>0</v>
      </c>
      <c r="AC80">
        <f t="shared" si="3"/>
        <v>15.980139917142264</v>
      </c>
      <c r="AD80">
        <f t="shared" si="4"/>
        <v>1739.67850684154</v>
      </c>
      <c r="AE80">
        <f>'IDT-1'!F80</f>
        <v>-88.983000000000004</v>
      </c>
      <c r="AF80" s="26"/>
      <c r="AG80">
        <f t="shared" si="5"/>
        <v>1650.69550684154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10.646762141967622</v>
      </c>
      <c r="F81">
        <f>GT_Spot!T81</f>
        <v>0</v>
      </c>
      <c r="G81">
        <f>PPCL_NG!T81</f>
        <v>11.95</v>
      </c>
      <c r="H81">
        <f>PPCL_Spot!T81</f>
        <v>40</v>
      </c>
      <c r="I81">
        <f>Bawana_NG!T81</f>
        <v>64.379999999999981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994.90701013202954</v>
      </c>
      <c r="P81" s="77">
        <v>37.579999999999991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447.41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151.10000000000002</v>
      </c>
      <c r="AB81" s="117">
        <f>-STOA!P81</f>
        <v>0</v>
      </c>
      <c r="AC81">
        <f t="shared" si="3"/>
        <v>15.705745196011177</v>
      </c>
      <c r="AD81">
        <f t="shared" si="4"/>
        <v>1769.0380270779863</v>
      </c>
      <c r="AE81">
        <f>'IDT-1'!F81</f>
        <v>-81.063000000000002</v>
      </c>
      <c r="AF81" s="26"/>
      <c r="AG81">
        <f t="shared" si="5"/>
        <v>1687.9750270779862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10.646762141967622</v>
      </c>
      <c r="F82">
        <f>GT_Spot!T82</f>
        <v>0</v>
      </c>
      <c r="G82">
        <f>PPCL_NG!T82</f>
        <v>11.95</v>
      </c>
      <c r="H82">
        <f>PPCL_Spot!T82</f>
        <v>40</v>
      </c>
      <c r="I82">
        <f>Bawana_NG!T82</f>
        <v>64.379999999999981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994.90701013202954</v>
      </c>
      <c r="P82" s="77">
        <v>37.579999999999991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447.50000000000006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151.10000000000002</v>
      </c>
      <c r="AB82" s="117">
        <f>-STOA!P82</f>
        <v>0</v>
      </c>
      <c r="AC82">
        <f t="shared" si="3"/>
        <v>16.239224847342893</v>
      </c>
      <c r="AD82">
        <f t="shared" si="4"/>
        <v>1708.5945474266541</v>
      </c>
      <c r="AE82">
        <f>'IDT-1'!F82</f>
        <v>-70.912999999999997</v>
      </c>
      <c r="AF82" s="26"/>
      <c r="AG82">
        <f t="shared" si="5"/>
        <v>1637.6815474266541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10.966455122393473</v>
      </c>
      <c r="F83">
        <f>GT_Spot!T83</f>
        <v>0</v>
      </c>
      <c r="G83">
        <f>PPCL_NG!T83</f>
        <v>11.95</v>
      </c>
      <c r="H83">
        <f>PPCL_Spot!T83</f>
        <v>40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996.42811900962954</v>
      </c>
      <c r="P83" s="77">
        <v>37.579999999999991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151.20000000000002</v>
      </c>
      <c r="AB83" s="117">
        <f>-STOA!P83</f>
        <v>0</v>
      </c>
      <c r="AC83">
        <f t="shared" si="3"/>
        <v>16.206985266082544</v>
      </c>
      <c r="AD83">
        <f t="shared" si="4"/>
        <v>1715.0075888659403</v>
      </c>
      <c r="AE83">
        <f>'IDT-1'!F83</f>
        <v>-66.302999999999997</v>
      </c>
      <c r="AF83" s="26"/>
      <c r="AG83">
        <f t="shared" si="5"/>
        <v>1648.7045888659404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10.646762141967622</v>
      </c>
      <c r="F84">
        <f>GT_Spot!T84</f>
        <v>0</v>
      </c>
      <c r="G84">
        <f>PPCL_NG!T84</f>
        <v>11.95</v>
      </c>
      <c r="H84">
        <f>PPCL_Spot!T84</f>
        <v>40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994.90701013202954</v>
      </c>
      <c r="P84" s="77">
        <v>37.579999999999991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446.36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151.20000000000002</v>
      </c>
      <c r="AB84" s="117">
        <f>-STOA!P84</f>
        <v>0</v>
      </c>
      <c r="AC84">
        <f t="shared" si="3"/>
        <v>15.705041196011177</v>
      </c>
      <c r="AD84">
        <f t="shared" si="4"/>
        <v>1768.9587310779859</v>
      </c>
      <c r="AE84">
        <f>'IDT-1'!F84</f>
        <v>-62.433</v>
      </c>
      <c r="AF84" s="26"/>
      <c r="AG84">
        <f t="shared" si="5"/>
        <v>1706.5257310779859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11.181789834736515</v>
      </c>
      <c r="F85">
        <f>GT_Spot!T85</f>
        <v>0</v>
      </c>
      <c r="G85">
        <f>PPCL_NG!T85</f>
        <v>11.95</v>
      </c>
      <c r="H85">
        <f>PPCL_Spot!T85</f>
        <v>40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994.71687144562952</v>
      </c>
      <c r="P85" s="77">
        <v>37.579999999999991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151.20000000000002</v>
      </c>
      <c r="AB85" s="117">
        <f>-STOA!P85</f>
        <v>0</v>
      </c>
      <c r="AC85">
        <f t="shared" si="3"/>
        <v>16.148902595376988</v>
      </c>
      <c r="AD85">
        <f t="shared" si="4"/>
        <v>1718.509758684989</v>
      </c>
      <c r="AE85">
        <f>'IDT-1'!F85</f>
        <v>-61.183</v>
      </c>
      <c r="AF85" s="26"/>
      <c r="AG85">
        <f t="shared" si="5"/>
        <v>1657.326758684989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11.181789834736515</v>
      </c>
      <c r="F86">
        <f>GT_Spot!T86</f>
        <v>0</v>
      </c>
      <c r="G86">
        <f>PPCL_NG!T86</f>
        <v>11.95</v>
      </c>
      <c r="H86">
        <f>PPCL_Spot!T86</f>
        <v>40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982.24609327122948</v>
      </c>
      <c r="P86" s="77">
        <v>37.579999999999991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446.86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151.20000000000002</v>
      </c>
      <c r="AB86" s="117">
        <f>-STOA!P86</f>
        <v>0</v>
      </c>
      <c r="AC86">
        <f t="shared" si="3"/>
        <v>16.046639747442267</v>
      </c>
      <c r="AD86">
        <f t="shared" si="4"/>
        <v>1706.9912433585237</v>
      </c>
      <c r="AE86">
        <f>'IDT-1'!F86</f>
        <v>-42.680999999999997</v>
      </c>
      <c r="AF86" s="26"/>
      <c r="AG86">
        <f t="shared" si="5"/>
        <v>1664.3102433585236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11.181789834736515</v>
      </c>
      <c r="F87">
        <f>GT_Spot!T87</f>
        <v>0</v>
      </c>
      <c r="G87">
        <f>PPCL_NG!T87</f>
        <v>11.95</v>
      </c>
      <c r="H87">
        <f>PPCL_Spot!T87</f>
        <v>40</v>
      </c>
      <c r="I87">
        <f>Bawana_NG!T87</f>
        <v>65.690000000000012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970.48375477427044</v>
      </c>
      <c r="P87" s="77">
        <v>37.579999999999991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446.84000000000003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151.38000000000002</v>
      </c>
      <c r="AB87" s="117">
        <f>-STOA!P87</f>
        <v>0</v>
      </c>
      <c r="AC87">
        <f t="shared" si="3"/>
        <v>16.125973719112935</v>
      </c>
      <c r="AD87">
        <f t="shared" si="4"/>
        <v>1675.7495708898944</v>
      </c>
      <c r="AE87">
        <f>'IDT-1'!F87</f>
        <v>-22.497999999999998</v>
      </c>
      <c r="AF87" s="26"/>
      <c r="AG87">
        <f t="shared" si="5"/>
        <v>1653.2515708898943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11.181789834736515</v>
      </c>
      <c r="F88">
        <f>GT_Spot!T88</f>
        <v>0</v>
      </c>
      <c r="G88">
        <f>PPCL_NG!T88</f>
        <v>11.95</v>
      </c>
      <c r="H88">
        <f>PPCL_Spot!T88</f>
        <v>40</v>
      </c>
      <c r="I88">
        <f>Bawana_NG!T88</f>
        <v>65.690000000000012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970.48375477427044</v>
      </c>
      <c r="P88" s="77">
        <v>37.579999999999991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446.97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6.77</v>
      </c>
      <c r="Z88" s="75">
        <f>IEX!P88</f>
        <v>0</v>
      </c>
      <c r="AA88" s="117">
        <f>STOA!J88</f>
        <v>151.38000000000002</v>
      </c>
      <c r="AB88" s="117">
        <f>-STOA!P88</f>
        <v>0</v>
      </c>
      <c r="AC88">
        <f t="shared" si="3"/>
        <v>15.920349893447076</v>
      </c>
      <c r="AD88">
        <f t="shared" si="4"/>
        <v>1712.8551947155599</v>
      </c>
      <c r="AE88">
        <f>'IDT-1'!F88</f>
        <v>0</v>
      </c>
      <c r="AF88" s="26"/>
      <c r="AG88">
        <f t="shared" si="5"/>
        <v>1712.8551947155599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8.1197400990099027</v>
      </c>
      <c r="F89">
        <f>GT_Spot!T89</f>
        <v>0</v>
      </c>
      <c r="G89">
        <f>PPCL_NG!T89</f>
        <v>11.95</v>
      </c>
      <c r="H89">
        <f>PPCL_Spot!T89</f>
        <v>40</v>
      </c>
      <c r="I89">
        <f>Bawana_NG!T89</f>
        <v>65.690000000000012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972.19500233827046</v>
      </c>
      <c r="P89" s="77">
        <v>37.579999999999991</v>
      </c>
      <c r="Q89" s="77">
        <v>26.77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446.89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42.57</v>
      </c>
      <c r="Z89" s="75">
        <f>IEX!P89</f>
        <v>0</v>
      </c>
      <c r="AA89" s="117">
        <f>STOA!J89</f>
        <v>151.38000000000002</v>
      </c>
      <c r="AB89" s="117">
        <f>-STOA!P89</f>
        <v>0</v>
      </c>
      <c r="AC89">
        <f t="shared" si="3"/>
        <v>16.533533297612717</v>
      </c>
      <c r="AD89">
        <f t="shared" si="4"/>
        <v>1711.6112091396676</v>
      </c>
      <c r="AE89">
        <f>'IDT-1'!F89</f>
        <v>0</v>
      </c>
      <c r="AF89" s="26"/>
      <c r="AG89">
        <f t="shared" si="5"/>
        <v>1711.6112091396676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11.176292712428182</v>
      </c>
      <c r="F90">
        <f>GT_Spot!T90</f>
        <v>0</v>
      </c>
      <c r="G90">
        <f>PPCL_NG!T90</f>
        <v>11.95</v>
      </c>
      <c r="H90">
        <f>PPCL_Spot!T90</f>
        <v>40</v>
      </c>
      <c r="I90">
        <f>Bawana_NG!T90</f>
        <v>65.690000000000012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970.48375477427044</v>
      </c>
      <c r="P90" s="77">
        <v>37.579999999999991</v>
      </c>
      <c r="Q90" s="77">
        <v>26.77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447.12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180.94</v>
      </c>
      <c r="Z90" s="75">
        <f>IEX!P90</f>
        <v>0</v>
      </c>
      <c r="AA90" s="117">
        <f>STOA!J90</f>
        <v>151.38000000000002</v>
      </c>
      <c r="AB90" s="117">
        <f>-STOA!P90</f>
        <v>0</v>
      </c>
      <c r="AC90">
        <f t="shared" si="3"/>
        <v>18.093542700368822</v>
      </c>
      <c r="AD90">
        <f t="shared" si="4"/>
        <v>1812.9965047863298</v>
      </c>
      <c r="AE90">
        <f>'IDT-1'!F90</f>
        <v>0</v>
      </c>
      <c r="AF90" s="26"/>
      <c r="AG90">
        <f t="shared" si="5"/>
        <v>1812.9965047863298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-112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11.176292712428182</v>
      </c>
      <c r="F91">
        <f>GT_Spot!T91</f>
        <v>0</v>
      </c>
      <c r="G91">
        <f>PPCL_NG!T91</f>
        <v>11.95</v>
      </c>
      <c r="H91">
        <f>PPCL_Spot!T91</f>
        <v>40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983.8768325268295</v>
      </c>
      <c r="P91" s="77">
        <v>37.579999999999991</v>
      </c>
      <c r="Q91" s="77">
        <v>26.77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446.51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209.97</v>
      </c>
      <c r="Z91" s="75">
        <f>IEX!P91</f>
        <v>0</v>
      </c>
      <c r="AA91" s="117">
        <f>STOA!J91</f>
        <v>151.47</v>
      </c>
      <c r="AB91" s="117">
        <f>-STOA!P91</f>
        <v>0</v>
      </c>
      <c r="AC91">
        <f t="shared" si="3"/>
        <v>20.165785758764066</v>
      </c>
      <c r="AD91">
        <f t="shared" si="4"/>
        <v>1668.7373394804936</v>
      </c>
      <c r="AE91">
        <f>'IDT-1'!F91</f>
        <v>0</v>
      </c>
      <c r="AF91" s="26"/>
      <c r="AG91">
        <f t="shared" si="5"/>
        <v>1668.7373394804936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11.176292712428182</v>
      </c>
      <c r="F92">
        <f>GT_Spot!T92</f>
        <v>0</v>
      </c>
      <c r="G92">
        <f>PPCL_NG!T92</f>
        <v>11.95</v>
      </c>
      <c r="H92">
        <f>PPCL_Spot!T92</f>
        <v>40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983.8768325268295</v>
      </c>
      <c r="P92" s="77">
        <v>37.579999999999991</v>
      </c>
      <c r="Q92" s="77">
        <v>26.77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446.88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229.58</v>
      </c>
      <c r="Z92" s="75">
        <f>IEX!P92</f>
        <v>0</v>
      </c>
      <c r="AA92" s="117">
        <f>STOA!J92</f>
        <v>151.47</v>
      </c>
      <c r="AB92" s="117">
        <f>-STOA!P92</f>
        <v>0</v>
      </c>
      <c r="AC92">
        <f t="shared" si="3"/>
        <v>20.785516134873831</v>
      </c>
      <c r="AD92">
        <f t="shared" si="4"/>
        <v>1638.0976091043838</v>
      </c>
      <c r="AE92">
        <f>'IDT-1'!F92</f>
        <v>0</v>
      </c>
      <c r="AF92" s="26"/>
      <c r="AG92">
        <f t="shared" si="5"/>
        <v>1638.0976091043838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11.176292712428182</v>
      </c>
      <c r="F93">
        <f>GT_Spot!T93</f>
        <v>0</v>
      </c>
      <c r="G93">
        <f>PPCL_NG!T93</f>
        <v>11.95</v>
      </c>
      <c r="H93">
        <f>PPCL_Spot!T93</f>
        <v>40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981.95870328002945</v>
      </c>
      <c r="P93" s="77">
        <v>37.579999999999991</v>
      </c>
      <c r="Q93" s="77">
        <v>26.77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447.01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266.54000000000002</v>
      </c>
      <c r="Z93" s="75">
        <f>IEX!P93</f>
        <v>0</v>
      </c>
      <c r="AA93" s="117">
        <f>STOA!J93</f>
        <v>151.47</v>
      </c>
      <c r="AB93" s="117">
        <f>-STOA!P93</f>
        <v>0</v>
      </c>
      <c r="AC93">
        <f t="shared" si="3"/>
        <v>19.230621817840973</v>
      </c>
      <c r="AD93">
        <f t="shared" si="4"/>
        <v>1884.8243741746164</v>
      </c>
      <c r="AE93">
        <f>'IDT-1'!F93</f>
        <v>0</v>
      </c>
      <c r="AF93" s="26"/>
      <c r="AG93">
        <f t="shared" si="5"/>
        <v>1884.8243741746164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11.176292712428182</v>
      </c>
      <c r="F94">
        <f>GT_Spot!T94</f>
        <v>0</v>
      </c>
      <c r="G94">
        <f>PPCL_NG!T94</f>
        <v>11.95</v>
      </c>
      <c r="H94">
        <f>PPCL_Spot!T94</f>
        <v>40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977.99072849002948</v>
      </c>
      <c r="P94" s="77">
        <v>37.579999999999991</v>
      </c>
      <c r="Q94" s="77">
        <v>26.77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447.07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301.89</v>
      </c>
      <c r="Z94" s="75">
        <f>IEX!P94</f>
        <v>0</v>
      </c>
      <c r="AA94" s="117">
        <f>STOA!J94</f>
        <v>151.47</v>
      </c>
      <c r="AB94" s="117">
        <f>-STOA!P94</f>
        <v>0</v>
      </c>
      <c r="AC94">
        <f t="shared" si="3"/>
        <v>19.507311639688972</v>
      </c>
      <c r="AD94">
        <f t="shared" si="4"/>
        <v>1915.9897095627682</v>
      </c>
      <c r="AE94">
        <f>'IDT-1'!F94</f>
        <v>0</v>
      </c>
      <c r="AF94" s="26"/>
      <c r="AG94">
        <f t="shared" si="5"/>
        <v>1915.9897095627682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11.176292712428182</v>
      </c>
      <c r="F95">
        <f>GT_Spot!T95</f>
        <v>0</v>
      </c>
      <c r="G95">
        <f>PPCL_NG!T95</f>
        <v>11.95</v>
      </c>
      <c r="H95">
        <f>PPCL_Spot!T95</f>
        <v>40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961.69568146218853</v>
      </c>
      <c r="P95" s="77">
        <v>37.579999999999991</v>
      </c>
      <c r="Q95" s="77">
        <v>26.77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446.66999999999996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331.89</v>
      </c>
      <c r="Z95" s="75">
        <f>IEX!P95</f>
        <v>0</v>
      </c>
      <c r="AA95" s="117">
        <f>STOA!J95</f>
        <v>151.56</v>
      </c>
      <c r="AB95" s="117">
        <f>-STOA!P95</f>
        <v>0</v>
      </c>
      <c r="AC95">
        <f t="shared" si="3"/>
        <v>20.157874877175686</v>
      </c>
      <c r="AD95">
        <f t="shared" si="4"/>
        <v>1868.7340992974405</v>
      </c>
      <c r="AE95">
        <f>'IDT-1'!F95</f>
        <v>0</v>
      </c>
      <c r="AF95" s="26"/>
      <c r="AG95">
        <f t="shared" si="5"/>
        <v>1868.7340992974405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11.176292712428182</v>
      </c>
      <c r="F96">
        <f>GT_Spot!T96</f>
        <v>0</v>
      </c>
      <c r="G96">
        <f>PPCL_NG!T96</f>
        <v>11.95</v>
      </c>
      <c r="H96">
        <f>PPCL_Spot!T96</f>
        <v>40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961.69568146218853</v>
      </c>
      <c r="P96" s="77">
        <v>37.579999999999991</v>
      </c>
      <c r="Q96" s="77">
        <v>26.77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446.63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346.41</v>
      </c>
      <c r="Z96" s="75">
        <f>IEX!P96</f>
        <v>0</v>
      </c>
      <c r="AA96" s="117">
        <f>STOA!J96</f>
        <v>151.56</v>
      </c>
      <c r="AB96" s="117">
        <f>-STOA!P96</f>
        <v>0</v>
      </c>
      <c r="AC96">
        <f t="shared" si="3"/>
        <v>20.285298877175691</v>
      </c>
      <c r="AD96">
        <f t="shared" si="4"/>
        <v>1883.0866752974412</v>
      </c>
      <c r="AE96">
        <f>'IDT-1'!F96</f>
        <v>0</v>
      </c>
      <c r="AF96" s="26"/>
      <c r="AG96">
        <f t="shared" si="5"/>
        <v>1883.0866752974412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11.176292712428182</v>
      </c>
      <c r="F97">
        <f>GT_Spot!T97</f>
        <v>0</v>
      </c>
      <c r="G97">
        <f>PPCL_NG!T97</f>
        <v>11.95</v>
      </c>
      <c r="H97">
        <f>PPCL_Spot!T97</f>
        <v>40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963.40692902618855</v>
      </c>
      <c r="P97" s="77">
        <v>37.579999999999991</v>
      </c>
      <c r="Q97" s="77">
        <v>26.77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446.99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346.4</v>
      </c>
      <c r="Z97" s="75">
        <f>IEX!P97</f>
        <v>0</v>
      </c>
      <c r="AA97" s="117">
        <f>STOA!J97</f>
        <v>151.56</v>
      </c>
      <c r="AB97" s="117">
        <f>-STOA!P97</f>
        <v>0</v>
      </c>
      <c r="AC97">
        <f t="shared" si="3"/>
        <v>19.415625103519357</v>
      </c>
      <c r="AD97">
        <f t="shared" si="4"/>
        <v>1986.0175966350969</v>
      </c>
      <c r="AE97">
        <f>'IDT-1'!F97</f>
        <v>0</v>
      </c>
      <c r="AF97" s="26"/>
      <c r="AG97">
        <f t="shared" si="5"/>
        <v>1986.0175966350969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11.176292712428182</v>
      </c>
      <c r="F98">
        <f>GT_Spot!T98</f>
        <v>0</v>
      </c>
      <c r="G98">
        <f>PPCL_NG!T98</f>
        <v>11.95</v>
      </c>
      <c r="H98">
        <f>PPCL_Spot!T98</f>
        <v>40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961.69568146218853</v>
      </c>
      <c r="P98" s="77">
        <v>37.579999999999991</v>
      </c>
      <c r="Q98" s="77">
        <v>26.77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447.14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347.37</v>
      </c>
      <c r="Z98" s="75">
        <f>IEX!P98</f>
        <v>0</v>
      </c>
      <c r="AA98" s="117">
        <f>STOA!J98</f>
        <v>151.56</v>
      </c>
      <c r="AB98" s="117">
        <f>-STOA!P98</f>
        <v>0</v>
      </c>
      <c r="AC98">
        <f t="shared" si="3"/>
        <v>19.41042212495616</v>
      </c>
      <c r="AD98">
        <f t="shared" si="4"/>
        <v>1985.4315520496605</v>
      </c>
      <c r="AE98">
        <f>'IDT-1'!F98</f>
        <v>0</v>
      </c>
      <c r="AF98" s="26"/>
      <c r="AG98">
        <f t="shared" si="5"/>
        <v>1985.4315520496605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0.2706495202327609</v>
      </c>
      <c r="F99">
        <f t="shared" si="6"/>
        <v>0</v>
      </c>
      <c r="G99">
        <f t="shared" si="6"/>
        <v>0.2868000000000005</v>
      </c>
      <c r="H99">
        <f t="shared" si="6"/>
        <v>0.96</v>
      </c>
      <c r="I99">
        <f t="shared" si="6"/>
        <v>1.477425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22.138752710249062</v>
      </c>
      <c r="P99" s="77">
        <f t="shared" si="6"/>
        <v>0.90191999999999894</v>
      </c>
      <c r="Q99" s="77">
        <f t="shared" si="6"/>
        <v>0.38816499999999982</v>
      </c>
      <c r="R99" s="80">
        <f>SUM(R3:R98)/4000</f>
        <v>0.19094585292472474</v>
      </c>
      <c r="S99" s="80">
        <f t="shared" si="6"/>
        <v>0</v>
      </c>
      <c r="T99" s="78">
        <f t="shared" si="6"/>
        <v>0.88541249999999994</v>
      </c>
      <c r="U99" s="78">
        <f t="shared" si="6"/>
        <v>11.666352499999999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1.5193475000000001</v>
      </c>
      <c r="Z99" s="75">
        <f t="shared" si="6"/>
        <v>-1.2151500000000002</v>
      </c>
      <c r="AA99" s="117">
        <f t="shared" si="6"/>
        <v>3.6288799999999992</v>
      </c>
      <c r="AB99" s="117">
        <f t="shared" si="6"/>
        <v>0</v>
      </c>
      <c r="AC99">
        <f t="shared" si="6"/>
        <v>0.41566418235431662</v>
      </c>
      <c r="AD99">
        <f t="shared" si="6"/>
        <v>42.013866401052233</v>
      </c>
      <c r="AE99">
        <f t="shared" si="6"/>
        <v>-0.88276925000000017</v>
      </c>
      <c r="AG99">
        <f t="shared" si="6"/>
        <v>41.131097151052231</v>
      </c>
      <c r="AI99">
        <f t="shared" si="6"/>
        <v>0</v>
      </c>
      <c r="AJ99">
        <f t="shared" si="6"/>
        <v>0</v>
      </c>
      <c r="AK99">
        <f t="shared" si="6"/>
        <v>0.50678000000000001</v>
      </c>
      <c r="AL99">
        <f t="shared" si="6"/>
        <v>-1.17675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44701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6">
      <c r="A3" t="s">
        <v>45</v>
      </c>
      <c r="E3">
        <f>GT_NG!S3</f>
        <v>1.6259778166958552</v>
      </c>
      <c r="F3">
        <f>GT_Spot!S3</f>
        <v>0</v>
      </c>
      <c r="G3">
        <f>PPCL_NG!S3</f>
        <v>18.79</v>
      </c>
      <c r="H3">
        <f>PPCL_Spot!S3</f>
        <v>62</v>
      </c>
      <c r="I3">
        <f>Bawana_NG!S3</f>
        <v>30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71.970000000000013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4.84</v>
      </c>
      <c r="AB3" s="117">
        <f>-STOA!Q3</f>
        <v>0</v>
      </c>
      <c r="AC3">
        <f>SUMIF(B3:AB3,"&gt;0")*$AC$2-SUMIF(B3:AB3,"&lt;0")*($AC$2/(1-$AC$2))+SUMIF(AI3:AR3,"&gt;0")*$AC$2-SUMIF(AI3:AR3,"&lt;0")*($AC$2/(1-$AC$2))</f>
        <v>1.7983605176198536</v>
      </c>
      <c r="AD3">
        <f>SUM(B3:AB3,AI3:AR3)-AC3</f>
        <v>172.42761729907602</v>
      </c>
      <c r="AE3">
        <f>'IDT-1'!E3</f>
        <v>0</v>
      </c>
      <c r="AF3" s="26"/>
      <c r="AG3">
        <f>SUM(AD3:AF3)+AT3</f>
        <v>172.42761729907602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1.6259778166958552</v>
      </c>
      <c r="F4">
        <f>GT_Spot!S4</f>
        <v>0</v>
      </c>
      <c r="G4">
        <f>PPCL_NG!S4</f>
        <v>18.79</v>
      </c>
      <c r="H4">
        <f>PPCL_Spot!S4</f>
        <v>62</v>
      </c>
      <c r="I4">
        <f>Bawana_NG!S4</f>
        <v>30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71.87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1.7974805176198536</v>
      </c>
      <c r="AD4">
        <f t="shared" ref="AD4:AD67" si="1">SUM(B4:AB4,AI4:AR4)-AC4</f>
        <v>172.32849729907602</v>
      </c>
      <c r="AE4">
        <f>'IDT-1'!E4</f>
        <v>0</v>
      </c>
      <c r="AF4" s="26"/>
      <c r="AG4">
        <f t="shared" ref="AG4:AG67" si="2">SUM(AD4:AF4)+AT4</f>
        <v>172.32849729907602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1.6259778166958552</v>
      </c>
      <c r="F5">
        <f>GT_Spot!S5</f>
        <v>0</v>
      </c>
      <c r="G5">
        <f>PPCL_NG!S5</f>
        <v>18.79</v>
      </c>
      <c r="H5">
        <f>PPCL_Spot!S5</f>
        <v>62</v>
      </c>
      <c r="I5">
        <f>Bawana_NG!S5</f>
        <v>30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71.580000000000013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4.84</v>
      </c>
      <c r="AB5" s="117">
        <f>-STOA!Q5</f>
        <v>0</v>
      </c>
      <c r="AC5">
        <f t="shared" si="0"/>
        <v>1.7949285176198537</v>
      </c>
      <c r="AD5">
        <f t="shared" si="1"/>
        <v>172.04104929907601</v>
      </c>
      <c r="AE5">
        <f>'IDT-1'!E5</f>
        <v>0</v>
      </c>
      <c r="AF5" s="26"/>
      <c r="AG5">
        <f t="shared" si="2"/>
        <v>172.04104929907601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1.6259778166958552</v>
      </c>
      <c r="F6">
        <f>GT_Spot!S6</f>
        <v>0</v>
      </c>
      <c r="G6">
        <f>PPCL_NG!S6</f>
        <v>18.79</v>
      </c>
      <c r="H6">
        <f>PPCL_Spot!S6</f>
        <v>62</v>
      </c>
      <c r="I6">
        <f>Bawana_NG!S6</f>
        <v>30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71.440000000000012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4.84</v>
      </c>
      <c r="AB6" s="117">
        <f>-STOA!Q6</f>
        <v>0</v>
      </c>
      <c r="AC6">
        <f t="shared" si="0"/>
        <v>1.7936965176198538</v>
      </c>
      <c r="AD6">
        <f t="shared" si="1"/>
        <v>171.90228129907604</v>
      </c>
      <c r="AE6">
        <f>'IDT-1'!E6</f>
        <v>0</v>
      </c>
      <c r="AF6" s="26"/>
      <c r="AG6">
        <f t="shared" si="2"/>
        <v>171.90228129907604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1.6259778166958552</v>
      </c>
      <c r="F7">
        <f>GT_Spot!S7</f>
        <v>0</v>
      </c>
      <c r="G7">
        <f>PPCL_NG!S7</f>
        <v>18.79</v>
      </c>
      <c r="H7">
        <f>PPCL_Spot!S7</f>
        <v>62</v>
      </c>
      <c r="I7">
        <f>Bawana_NG!S7</f>
        <v>28.59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71.27000000000001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1.6466206047869238</v>
      </c>
      <c r="AD7">
        <f t="shared" si="1"/>
        <v>185.46935721190894</v>
      </c>
      <c r="AE7">
        <f>'IDT-1'!E7</f>
        <v>0</v>
      </c>
      <c r="AF7" s="26"/>
      <c r="AG7">
        <f t="shared" si="2"/>
        <v>185.46935721190894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1.6259778166958552</v>
      </c>
      <c r="F8">
        <f>GT_Spot!S8</f>
        <v>0</v>
      </c>
      <c r="G8">
        <f>PPCL_NG!S8</f>
        <v>18.79</v>
      </c>
      <c r="H8">
        <f>PPCL_Spot!S8</f>
        <v>62</v>
      </c>
      <c r="I8">
        <f>Bawana_NG!S8</f>
        <v>28.59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71.27000000000001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4.84</v>
      </c>
      <c r="AB8" s="117">
        <f>-STOA!Q8</f>
        <v>0</v>
      </c>
      <c r="AC8">
        <f t="shared" si="0"/>
        <v>1.6466206047869238</v>
      </c>
      <c r="AD8">
        <f t="shared" si="1"/>
        <v>185.46935721190894</v>
      </c>
      <c r="AE8">
        <f>'IDT-1'!E8</f>
        <v>0</v>
      </c>
      <c r="AF8" s="26"/>
      <c r="AG8">
        <f t="shared" si="2"/>
        <v>185.46935721190894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1.6760068065796934</v>
      </c>
      <c r="F9">
        <f>GT_Spot!S9</f>
        <v>0</v>
      </c>
      <c r="G9">
        <f>PPCL_NG!S9</f>
        <v>18.79</v>
      </c>
      <c r="H9">
        <f>PPCL_Spot!S9</f>
        <v>62</v>
      </c>
      <c r="I9">
        <f>Bawana_NG!S9</f>
        <v>28.59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71.27000000000001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4.84</v>
      </c>
      <c r="AB9" s="117">
        <f>-STOA!Q9</f>
        <v>0</v>
      </c>
      <c r="AC9">
        <f t="shared" si="0"/>
        <v>1.824623410341808</v>
      </c>
      <c r="AD9">
        <f t="shared" si="1"/>
        <v>165.34138339623789</v>
      </c>
      <c r="AE9">
        <f>'IDT-1'!E9</f>
        <v>0</v>
      </c>
      <c r="AF9" s="26"/>
      <c r="AG9">
        <f t="shared" si="2"/>
        <v>165.34138339623789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1.6760068065796934</v>
      </c>
      <c r="F10">
        <f>GT_Spot!S10</f>
        <v>0</v>
      </c>
      <c r="G10">
        <f>PPCL_NG!S10</f>
        <v>18.79</v>
      </c>
      <c r="H10">
        <f>PPCL_Spot!S10</f>
        <v>62</v>
      </c>
      <c r="I10">
        <f>Bawana_NG!S10</f>
        <v>28.59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71.27000000000001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4.84</v>
      </c>
      <c r="AB10" s="117">
        <f>-STOA!Q10</f>
        <v>0</v>
      </c>
      <c r="AC10">
        <f t="shared" si="0"/>
        <v>1.824623410341808</v>
      </c>
      <c r="AD10">
        <f t="shared" si="1"/>
        <v>165.34138339623789</v>
      </c>
      <c r="AE10">
        <f>'IDT-1'!E10</f>
        <v>0</v>
      </c>
      <c r="AF10" s="26"/>
      <c r="AG10">
        <f t="shared" si="2"/>
        <v>165.34138339623789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1.6760068065796934</v>
      </c>
      <c r="F11">
        <f>GT_Spot!S11</f>
        <v>0</v>
      </c>
      <c r="G11">
        <f>PPCL_NG!S11</f>
        <v>18.79</v>
      </c>
      <c r="H11">
        <f>PPCL_Spot!S11</f>
        <v>62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70.86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2.4466203368954802</v>
      </c>
      <c r="AD11">
        <f t="shared" si="1"/>
        <v>94.779386469684226</v>
      </c>
      <c r="AE11">
        <f>'IDT-1'!E11</f>
        <v>0</v>
      </c>
      <c r="AF11" s="26"/>
      <c r="AG11">
        <f t="shared" si="2"/>
        <v>94.779386469684226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-90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1.6760068065796934</v>
      </c>
      <c r="F12">
        <f>GT_Spot!S12</f>
        <v>0</v>
      </c>
      <c r="G12">
        <f>PPCL_NG!S12</f>
        <v>18.79</v>
      </c>
      <c r="H12">
        <f>PPCL_Spot!S12</f>
        <v>62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70.86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4.84</v>
      </c>
      <c r="AB12" s="117">
        <f>-STOA!Q12</f>
        <v>0</v>
      </c>
      <c r="AC12">
        <f t="shared" si="0"/>
        <v>1.7363701351198548</v>
      </c>
      <c r="AD12">
        <f t="shared" si="1"/>
        <v>175.48963667145986</v>
      </c>
      <c r="AE12">
        <f>'IDT-1'!E12</f>
        <v>0</v>
      </c>
      <c r="AF12" s="26"/>
      <c r="AG12">
        <f t="shared" si="2"/>
        <v>175.48963667145986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1.6760068065796934</v>
      </c>
      <c r="F13">
        <f>GT_Spot!S13</f>
        <v>0</v>
      </c>
      <c r="G13">
        <f>PPCL_NG!S13</f>
        <v>18.79</v>
      </c>
      <c r="H13">
        <f>PPCL_Spot!S13</f>
        <v>62</v>
      </c>
      <c r="I13">
        <f>Bawana_NG!S13</f>
        <v>29.059999999999995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70.86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4.84</v>
      </c>
      <c r="AB13" s="117">
        <f>-STOA!Q13</f>
        <v>0</v>
      </c>
      <c r="AC13">
        <f t="shared" si="0"/>
        <v>1.7363701351198548</v>
      </c>
      <c r="AD13">
        <f t="shared" si="1"/>
        <v>175.48963667145986</v>
      </c>
      <c r="AE13">
        <f>'IDT-1'!E13</f>
        <v>0</v>
      </c>
      <c r="AF13" s="26"/>
      <c r="AG13">
        <f t="shared" si="2"/>
        <v>175.48963667145986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1.6760068065796934</v>
      </c>
      <c r="F14">
        <f>GT_Spot!S14</f>
        <v>0</v>
      </c>
      <c r="G14">
        <f>PPCL_NG!S14</f>
        <v>18.79</v>
      </c>
      <c r="H14">
        <f>PPCL_Spot!S14</f>
        <v>62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70.86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4.84</v>
      </c>
      <c r="AB14" s="117">
        <f>-STOA!Q14</f>
        <v>0</v>
      </c>
      <c r="AC14">
        <f t="shared" si="0"/>
        <v>1.8251514103418081</v>
      </c>
      <c r="AD14">
        <f t="shared" si="1"/>
        <v>165.40085539623789</v>
      </c>
      <c r="AE14">
        <f>'IDT-1'!E14</f>
        <v>0</v>
      </c>
      <c r="AF14" s="26"/>
      <c r="AG14">
        <f t="shared" si="2"/>
        <v>165.40085539623789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1.6760068065796934</v>
      </c>
      <c r="F15">
        <f>GT_Spot!S15</f>
        <v>0</v>
      </c>
      <c r="G15">
        <f>PPCL_NG!S15</f>
        <v>18.79</v>
      </c>
      <c r="H15">
        <f>PPCL_Spot!S15</f>
        <v>62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70.86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4.84</v>
      </c>
      <c r="AB15" s="117">
        <f>-STOA!Q15</f>
        <v>0</v>
      </c>
      <c r="AC15">
        <f t="shared" si="0"/>
        <v>2.4466203368954802</v>
      </c>
      <c r="AD15">
        <f t="shared" si="1"/>
        <v>94.779386469684226</v>
      </c>
      <c r="AE15">
        <f>'IDT-1'!E15</f>
        <v>0</v>
      </c>
      <c r="AF15" s="26"/>
      <c r="AG15">
        <f t="shared" si="2"/>
        <v>94.779386469684226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-90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1.6760068065796934</v>
      </c>
      <c r="F16">
        <f>GT_Spot!S16</f>
        <v>0</v>
      </c>
      <c r="G16">
        <f>PPCL_NG!S16</f>
        <v>18.79</v>
      </c>
      <c r="H16">
        <f>PPCL_Spot!S16</f>
        <v>62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70.86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4.84</v>
      </c>
      <c r="AB16" s="117">
        <f>-STOA!Q16</f>
        <v>0</v>
      </c>
      <c r="AC16">
        <f t="shared" si="0"/>
        <v>1.7363701351198548</v>
      </c>
      <c r="AD16">
        <f t="shared" si="1"/>
        <v>175.48963667145986</v>
      </c>
      <c r="AE16">
        <f>'IDT-1'!E16</f>
        <v>0</v>
      </c>
      <c r="AF16" s="26"/>
      <c r="AG16">
        <f t="shared" si="2"/>
        <v>175.48963667145986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1.6760068065796934</v>
      </c>
      <c r="F17">
        <f>GT_Spot!S17</f>
        <v>0</v>
      </c>
      <c r="G17">
        <f>PPCL_NG!S17</f>
        <v>18.79</v>
      </c>
      <c r="H17">
        <f>PPCL_Spot!S17</f>
        <v>62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70.86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4.84</v>
      </c>
      <c r="AB17" s="117">
        <f>-STOA!Q17</f>
        <v>0</v>
      </c>
      <c r="AC17">
        <f t="shared" si="0"/>
        <v>1.7363701351198548</v>
      </c>
      <c r="AD17">
        <f t="shared" si="1"/>
        <v>175.48963667145986</v>
      </c>
      <c r="AE17">
        <f>'IDT-1'!E17</f>
        <v>0</v>
      </c>
      <c r="AF17" s="26"/>
      <c r="AG17">
        <f t="shared" si="2"/>
        <v>175.48963667145986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1.6760068065796934</v>
      </c>
      <c r="F18">
        <f>GT_Spot!S18</f>
        <v>0</v>
      </c>
      <c r="G18">
        <f>PPCL_NG!S18</f>
        <v>18.79</v>
      </c>
      <c r="H18">
        <f>PPCL_Spot!S18</f>
        <v>62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70.86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4.84</v>
      </c>
      <c r="AB18" s="117">
        <f>-STOA!Q18</f>
        <v>0</v>
      </c>
      <c r="AC18">
        <f t="shared" si="0"/>
        <v>1.7363701351198548</v>
      </c>
      <c r="AD18">
        <f t="shared" si="1"/>
        <v>175.48963667145986</v>
      </c>
      <c r="AE18">
        <f>'IDT-1'!E18</f>
        <v>0</v>
      </c>
      <c r="AF18" s="26"/>
      <c r="AG18">
        <f t="shared" si="2"/>
        <v>175.48963667145986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1.6760068065796934</v>
      </c>
      <c r="F19">
        <f>GT_Spot!S19</f>
        <v>0</v>
      </c>
      <c r="G19">
        <f>PPCL_NG!S19</f>
        <v>18.79</v>
      </c>
      <c r="H19">
        <f>PPCL_Spot!S19</f>
        <v>62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70.779999999999987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4.84</v>
      </c>
      <c r="AB19" s="117">
        <f>-STOA!Q19</f>
        <v>0</v>
      </c>
      <c r="AC19">
        <f t="shared" si="0"/>
        <v>2.4015256992845035</v>
      </c>
      <c r="AD19">
        <f t="shared" si="1"/>
        <v>99.744481107295158</v>
      </c>
      <c r="AE19">
        <f>'IDT-1'!E19</f>
        <v>0</v>
      </c>
      <c r="AF19" s="26"/>
      <c r="AG19">
        <f t="shared" si="2"/>
        <v>99.744481107295158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-85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1.6760068065796934</v>
      </c>
      <c r="F20">
        <f>GT_Spot!S20</f>
        <v>0</v>
      </c>
      <c r="G20">
        <f>PPCL_NG!S20</f>
        <v>18.79</v>
      </c>
      <c r="H20">
        <f>PPCL_Spot!S20</f>
        <v>62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70.779999999999987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4.84</v>
      </c>
      <c r="AB20" s="117">
        <f>-STOA!Q20</f>
        <v>0</v>
      </c>
      <c r="AC20">
        <f t="shared" si="0"/>
        <v>1.7356661351198543</v>
      </c>
      <c r="AD20">
        <f t="shared" si="1"/>
        <v>175.41034067145981</v>
      </c>
      <c r="AE20">
        <f>'IDT-1'!E20</f>
        <v>0</v>
      </c>
      <c r="AF20" s="26"/>
      <c r="AG20">
        <f t="shared" si="2"/>
        <v>175.41034067145981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1.6259778166958552</v>
      </c>
      <c r="F21">
        <f>GT_Spot!S21</f>
        <v>0</v>
      </c>
      <c r="G21">
        <f>PPCL_NG!S21</f>
        <v>18.79</v>
      </c>
      <c r="H21">
        <f>PPCL_Spot!S21</f>
        <v>63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70.779999999999987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4.84</v>
      </c>
      <c r="AB21" s="117">
        <f>-STOA!Q21</f>
        <v>0</v>
      </c>
      <c r="AC21">
        <f t="shared" si="0"/>
        <v>1.8771977928418069</v>
      </c>
      <c r="AD21">
        <f t="shared" si="1"/>
        <v>161.21878002385407</v>
      </c>
      <c r="AE21">
        <f>'IDT-1'!E21</f>
        <v>0</v>
      </c>
      <c r="AF21" s="26"/>
      <c r="AG21">
        <f t="shared" si="2"/>
        <v>161.21878002385407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1.6259778166958552</v>
      </c>
      <c r="F22">
        <f>GT_Spot!S22</f>
        <v>0</v>
      </c>
      <c r="G22">
        <f>PPCL_NG!S22</f>
        <v>18.79</v>
      </c>
      <c r="H22">
        <f>PPCL_Spot!S22</f>
        <v>63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70.779999999999987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1.8771977928418069</v>
      </c>
      <c r="AD22">
        <f t="shared" si="1"/>
        <v>161.21878002385407</v>
      </c>
      <c r="AE22">
        <f>'IDT-1'!E22</f>
        <v>0</v>
      </c>
      <c r="AF22" s="26"/>
      <c r="AG22">
        <f t="shared" si="2"/>
        <v>161.21878002385407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1.6259778166958552</v>
      </c>
      <c r="F23">
        <f>GT_Spot!S23</f>
        <v>0</v>
      </c>
      <c r="G23">
        <f>PPCL_NG!S23</f>
        <v>18.79</v>
      </c>
      <c r="H23">
        <f>PPCL_Spot!S23</f>
        <v>63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70.779999999999987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2.409885444173526</v>
      </c>
      <c r="AD23">
        <f t="shared" si="1"/>
        <v>100.68609237252234</v>
      </c>
      <c r="AE23">
        <f>'IDT-1'!E23</f>
        <v>0</v>
      </c>
      <c r="AF23" s="26"/>
      <c r="AG23">
        <f t="shared" si="2"/>
        <v>100.68609237252234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-85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1.6259778166958552</v>
      </c>
      <c r="F24">
        <f>GT_Spot!S24</f>
        <v>0</v>
      </c>
      <c r="G24">
        <f>PPCL_NG!S24</f>
        <v>18.79</v>
      </c>
      <c r="H24">
        <f>PPCL_Spot!S24</f>
        <v>63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70.779999999999987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1.9215884304527835</v>
      </c>
      <c r="AD24">
        <f t="shared" si="1"/>
        <v>156.17438938624309</v>
      </c>
      <c r="AE24">
        <f>'IDT-1'!E24</f>
        <v>0</v>
      </c>
      <c r="AF24" s="26"/>
      <c r="AG24">
        <f t="shared" si="2"/>
        <v>156.17438938624309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1.6259778166958552</v>
      </c>
      <c r="F25">
        <f>GT_Spot!S25</f>
        <v>0</v>
      </c>
      <c r="G25">
        <f>PPCL_NG!S25</f>
        <v>18.79</v>
      </c>
      <c r="H25">
        <f>PPCL_Spot!S25</f>
        <v>63</v>
      </c>
      <c r="I25">
        <f>Bawana_NG!S25</f>
        <v>29.999999999999996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74.499999999999986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1.9625964304527832</v>
      </c>
      <c r="AD25">
        <f t="shared" si="1"/>
        <v>160.79338138624306</v>
      </c>
      <c r="AE25">
        <f>'IDT-1'!E25</f>
        <v>0</v>
      </c>
      <c r="AF25" s="26"/>
      <c r="AG25">
        <f t="shared" si="2"/>
        <v>160.79338138624306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1.5331683168316832</v>
      </c>
      <c r="F26">
        <f>GT_Spot!S26</f>
        <v>0</v>
      </c>
      <c r="G26">
        <f>PPCL_NG!S26</f>
        <v>18.79</v>
      </c>
      <c r="H26">
        <f>PPCL_Spot!S26</f>
        <v>63</v>
      </c>
      <c r="I26">
        <f>Bawana_NG!S26</f>
        <v>30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78.319999999999993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2.0841769820759319</v>
      </c>
      <c r="AD26">
        <f t="shared" si="1"/>
        <v>154.39899133475575</v>
      </c>
      <c r="AE26">
        <f>'IDT-1'!E26</f>
        <v>0</v>
      </c>
      <c r="AF26" s="26"/>
      <c r="AG26">
        <f t="shared" si="2"/>
        <v>154.39899133475575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1.7296307787775367</v>
      </c>
      <c r="F27">
        <f>GT_Spot!S27</f>
        <v>0</v>
      </c>
      <c r="G27">
        <f>PPCL_NG!S27</f>
        <v>18.79</v>
      </c>
      <c r="H27">
        <f>PPCL_Spot!S27</f>
        <v>62</v>
      </c>
      <c r="I27">
        <f>Bawana_NG!S27</f>
        <v>30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74.040000000000006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2.8311907782947277</v>
      </c>
      <c r="AD27">
        <f t="shared" si="1"/>
        <v>97.918440000482818</v>
      </c>
      <c r="AE27">
        <f>'IDT-1'!E27</f>
        <v>0</v>
      </c>
      <c r="AF27" s="26"/>
      <c r="AG27">
        <f t="shared" si="2"/>
        <v>97.918440000482818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1.7296307787775367</v>
      </c>
      <c r="F28">
        <f>GT_Spot!S28</f>
        <v>0</v>
      </c>
      <c r="G28">
        <f>PPCL_NG!S28</f>
        <v>18.79</v>
      </c>
      <c r="H28">
        <f>PPCL_Spot!S28</f>
        <v>62</v>
      </c>
      <c r="I28">
        <f>Bawana_NG!S28</f>
        <v>29.999999999999996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74.040000000000006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2.4316750397959384</v>
      </c>
      <c r="AD28">
        <f t="shared" si="1"/>
        <v>143.3179557389816</v>
      </c>
      <c r="AE28">
        <f>'IDT-1'!E28</f>
        <v>0</v>
      </c>
      <c r="AF28" s="26"/>
      <c r="AG28">
        <f t="shared" si="2"/>
        <v>143.3179557389816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1.7296307787775367</v>
      </c>
      <c r="F29">
        <f>GT_Spot!S29</f>
        <v>0</v>
      </c>
      <c r="G29">
        <f>PPCL_NG!S29</f>
        <v>18.79</v>
      </c>
      <c r="H29">
        <f>PPCL_Spot!S29</f>
        <v>62</v>
      </c>
      <c r="I29">
        <f>Bawana_NG!S29</f>
        <v>29.999999999999996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2.4323790397959382</v>
      </c>
      <c r="AD29">
        <f t="shared" si="1"/>
        <v>143.39725173898159</v>
      </c>
      <c r="AE29">
        <f>'IDT-1'!E29</f>
        <v>0</v>
      </c>
      <c r="AF29" s="26"/>
      <c r="AG29">
        <f t="shared" si="2"/>
        <v>143.39725173898159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1.7296307787775367</v>
      </c>
      <c r="F30">
        <f>GT_Spot!S30</f>
        <v>0</v>
      </c>
      <c r="G30">
        <f>PPCL_NG!S30</f>
        <v>18.79</v>
      </c>
      <c r="H30">
        <f>PPCL_Spot!S30</f>
        <v>62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2.4411790397959381</v>
      </c>
      <c r="AD30">
        <f t="shared" si="1"/>
        <v>144.38845173898159</v>
      </c>
      <c r="AE30">
        <f>'IDT-1'!E30</f>
        <v>0</v>
      </c>
      <c r="AF30" s="26"/>
      <c r="AG30">
        <f t="shared" si="2"/>
        <v>144.38845173898159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1.7296307787775367</v>
      </c>
      <c r="F31">
        <f>GT_Spot!S31</f>
        <v>0</v>
      </c>
      <c r="G31">
        <f>PPCL_NG!S31</f>
        <v>18.79</v>
      </c>
      <c r="H31">
        <f>PPCL_Spot!S31</f>
        <v>62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74.050000000000011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3.0620319663496103</v>
      </c>
      <c r="AD31">
        <f t="shared" si="1"/>
        <v>73.697598812427927</v>
      </c>
      <c r="AE31">
        <f>'IDT-1'!E31</f>
        <v>0</v>
      </c>
      <c r="AF31" s="26"/>
      <c r="AG31">
        <f t="shared" si="2"/>
        <v>123.69759881242793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1.7296307787775367</v>
      </c>
      <c r="F32">
        <f>GT_Spot!S32</f>
        <v>0</v>
      </c>
      <c r="G32">
        <f>PPCL_NG!S32</f>
        <v>18.79</v>
      </c>
      <c r="H32">
        <f>PPCL_Spot!S32</f>
        <v>62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74.050000000000011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2.5737349526288682</v>
      </c>
      <c r="AD32">
        <f t="shared" si="1"/>
        <v>129.18589582614868</v>
      </c>
      <c r="AE32">
        <f>'IDT-1'!E32</f>
        <v>0</v>
      </c>
      <c r="AF32" s="26"/>
      <c r="AG32">
        <f t="shared" si="2"/>
        <v>179.18589582614868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-80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1.7296307787775367</v>
      </c>
      <c r="F33">
        <f>GT_Spot!S33</f>
        <v>0</v>
      </c>
      <c r="G33">
        <f>PPCL_NG!S33</f>
        <v>18.79</v>
      </c>
      <c r="H33">
        <f>PPCL_Spot!S33</f>
        <v>63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74.050000000000011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2.5825349526288681</v>
      </c>
      <c r="AD33">
        <f t="shared" si="1"/>
        <v>130.17709582614867</v>
      </c>
      <c r="AE33">
        <f>'IDT-1'!E33</f>
        <v>0</v>
      </c>
      <c r="AF33" s="26"/>
      <c r="AG33">
        <f t="shared" si="2"/>
        <v>180.17709582614867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-80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1.7296307787775367</v>
      </c>
      <c r="F34">
        <f>GT_Spot!S34</f>
        <v>0</v>
      </c>
      <c r="G34">
        <f>PPCL_NG!S34</f>
        <v>18.79</v>
      </c>
      <c r="H34">
        <f>PPCL_Spot!S34</f>
        <v>63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74.050000000000011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2.5825349526288681</v>
      </c>
      <c r="AD34">
        <f t="shared" si="1"/>
        <v>130.17709582614867</v>
      </c>
      <c r="AE34">
        <f>'IDT-1'!E34</f>
        <v>0</v>
      </c>
      <c r="AF34" s="26"/>
      <c r="AG34">
        <f t="shared" si="2"/>
        <v>180.17709582614867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-80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1.7296307787775367</v>
      </c>
      <c r="F35">
        <f>GT_Spot!S35</f>
        <v>0</v>
      </c>
      <c r="G35">
        <f>PPCL_NG!S35</f>
        <v>18.79</v>
      </c>
      <c r="H35">
        <f>PPCL_Spot!S35</f>
        <v>63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74.050000000000011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2.8488787782947274</v>
      </c>
      <c r="AD35">
        <f t="shared" si="1"/>
        <v>99.910752000482802</v>
      </c>
      <c r="AE35">
        <f>'IDT-1'!E35</f>
        <v>0</v>
      </c>
      <c r="AF35" s="26"/>
      <c r="AG35">
        <f t="shared" si="2"/>
        <v>149.9107520004828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1.7296307787775367</v>
      </c>
      <c r="F36">
        <f>GT_Spot!S36</f>
        <v>0</v>
      </c>
      <c r="G36">
        <f>PPCL_NG!S36</f>
        <v>18.79</v>
      </c>
      <c r="H36">
        <f>PPCL_Spot!S36</f>
        <v>63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74.050000000000011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2.2718004893520316</v>
      </c>
      <c r="AD36">
        <f t="shared" si="1"/>
        <v>165.48783028942552</v>
      </c>
      <c r="AE36">
        <f>'IDT-1'!E36</f>
        <v>0</v>
      </c>
      <c r="AF36" s="26"/>
      <c r="AG36">
        <f t="shared" si="2"/>
        <v>215.48783028942552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1.7296307787775367</v>
      </c>
      <c r="F37">
        <f>GT_Spot!S37</f>
        <v>0</v>
      </c>
      <c r="G37">
        <f>PPCL_NG!S37</f>
        <v>18.79</v>
      </c>
      <c r="H37">
        <f>PPCL_Spot!S37</f>
        <v>63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2.0948539389081251</v>
      </c>
      <c r="AD37">
        <f t="shared" si="1"/>
        <v>185.7347768398694</v>
      </c>
      <c r="AE37">
        <f>'IDT-1'!E37</f>
        <v>0</v>
      </c>
      <c r="AF37" s="26"/>
      <c r="AG37">
        <f t="shared" si="2"/>
        <v>235.7347768398694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1.7296307787775367</v>
      </c>
      <c r="F38">
        <f>GT_Spot!S38</f>
        <v>0</v>
      </c>
      <c r="G38">
        <f>PPCL_NG!S38</f>
        <v>18.79</v>
      </c>
      <c r="H38">
        <f>PPCL_Spot!S38</f>
        <v>63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24.19</v>
      </c>
      <c r="AB38" s="117">
        <f>-STOA!Q38</f>
        <v>0</v>
      </c>
      <c r="AC38">
        <f t="shared" si="0"/>
        <v>2.4055884021849616</v>
      </c>
      <c r="AD38">
        <f t="shared" si="1"/>
        <v>150.42404237659255</v>
      </c>
      <c r="AE38">
        <f>'IDT-1'!E38</f>
        <v>0</v>
      </c>
      <c r="AF38" s="26"/>
      <c r="AG38">
        <f t="shared" si="2"/>
        <v>200.42404237659255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-60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1.7137139311200744</v>
      </c>
      <c r="F39">
        <f>GT_Spot!S39</f>
        <v>0</v>
      </c>
      <c r="G39">
        <f>PPCL_NG!S39</f>
        <v>18.79</v>
      </c>
      <c r="H39">
        <f>PPCL_Spot!S39</f>
        <v>63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24.19</v>
      </c>
      <c r="AB39" s="117">
        <f>-STOA!Q39</f>
        <v>0</v>
      </c>
      <c r="AC39">
        <f t="shared" si="0"/>
        <v>1.8727606825938568</v>
      </c>
      <c r="AD39">
        <f t="shared" si="1"/>
        <v>210.94095324852623</v>
      </c>
      <c r="AE39">
        <f>'IDT-1'!E39</f>
        <v>0</v>
      </c>
      <c r="AF39" s="26"/>
      <c r="AG39">
        <f t="shared" si="2"/>
        <v>260.94095324852623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1.7137139311200744</v>
      </c>
      <c r="F40">
        <f>GT_Spot!S40</f>
        <v>0</v>
      </c>
      <c r="G40">
        <f>PPCL_NG!S40</f>
        <v>18.79</v>
      </c>
      <c r="H40">
        <f>PPCL_Spot!S40</f>
        <v>63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24.19</v>
      </c>
      <c r="AB40" s="117">
        <f>-STOA!Q40</f>
        <v>0</v>
      </c>
      <c r="AC40">
        <f t="shared" si="0"/>
        <v>1.8727606825938568</v>
      </c>
      <c r="AD40">
        <f t="shared" si="1"/>
        <v>210.94095324852623</v>
      </c>
      <c r="AE40">
        <f>'IDT-1'!E40</f>
        <v>0</v>
      </c>
      <c r="AF40" s="26"/>
      <c r="AG40">
        <f t="shared" si="2"/>
        <v>260.94095324852623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1.7137139311200744</v>
      </c>
      <c r="F41">
        <f>GT_Spot!S41</f>
        <v>0</v>
      </c>
      <c r="G41">
        <f>PPCL_NG!S41</f>
        <v>18.79</v>
      </c>
      <c r="H41">
        <f>PPCL_Spot!S41</f>
        <v>63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24.19</v>
      </c>
      <c r="AB41" s="117">
        <f>-STOA!Q41</f>
        <v>0</v>
      </c>
      <c r="AC41">
        <f t="shared" si="0"/>
        <v>2.3410966825938568</v>
      </c>
      <c r="AD41">
        <f t="shared" si="1"/>
        <v>263.69261724852623</v>
      </c>
      <c r="AE41">
        <f>'IDT-1'!E41</f>
        <v>0</v>
      </c>
      <c r="AF41" s="26"/>
      <c r="AG41">
        <f t="shared" si="2"/>
        <v>313.69261724852623</v>
      </c>
      <c r="AI41" s="75">
        <f>PXIL!K41</f>
        <v>0</v>
      </c>
      <c r="AJ41" s="75">
        <f>PXIL!Q41</f>
        <v>0</v>
      </c>
      <c r="AK41" s="75">
        <f>RTM_IEX!K41</f>
        <v>53.22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1.7137139311200744</v>
      </c>
      <c r="F42">
        <f>GT_Spot!S42</f>
        <v>0</v>
      </c>
      <c r="G42">
        <f>PPCL_NG!S42</f>
        <v>18.79</v>
      </c>
      <c r="H42">
        <f>PPCL_Spot!S42</f>
        <v>63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74.22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24.19</v>
      </c>
      <c r="AB42" s="117">
        <f>-STOA!Q42</f>
        <v>0</v>
      </c>
      <c r="AC42">
        <f t="shared" si="0"/>
        <v>1.8736406825938567</v>
      </c>
      <c r="AD42">
        <f t="shared" si="1"/>
        <v>211.04007324852623</v>
      </c>
      <c r="AE42">
        <f>'IDT-1'!E42</f>
        <v>0</v>
      </c>
      <c r="AF42" s="26"/>
      <c r="AG42">
        <f t="shared" si="2"/>
        <v>261.04007324852626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1.7137139311200744</v>
      </c>
      <c r="F43">
        <f>GT_Spot!S43</f>
        <v>0</v>
      </c>
      <c r="G43">
        <f>PPCL_NG!S43</f>
        <v>18.79</v>
      </c>
      <c r="H43">
        <f>PPCL_Spot!S43</f>
        <v>63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24.19</v>
      </c>
      <c r="AB43" s="117">
        <f>-STOA!Q43</f>
        <v>0</v>
      </c>
      <c r="AC43">
        <f t="shared" si="0"/>
        <v>2.087920682593857</v>
      </c>
      <c r="AD43">
        <f t="shared" si="1"/>
        <v>235.17579324852622</v>
      </c>
      <c r="AE43">
        <f>'IDT-1'!E43</f>
        <v>0</v>
      </c>
      <c r="AF43" s="26"/>
      <c r="AG43">
        <f t="shared" si="2"/>
        <v>285.17579324852625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24.19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1.7137139311200744</v>
      </c>
      <c r="F44">
        <f>GT_Spot!S44</f>
        <v>0</v>
      </c>
      <c r="G44">
        <f>PPCL_NG!S44</f>
        <v>18.79</v>
      </c>
      <c r="H44">
        <f>PPCL_Spot!S44</f>
        <v>63</v>
      </c>
      <c r="I44">
        <f>Bawana_NG!S44</f>
        <v>29.549999999999997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24.19</v>
      </c>
      <c r="AB44" s="117">
        <f>-STOA!Q44</f>
        <v>0</v>
      </c>
      <c r="AC44">
        <f t="shared" si="0"/>
        <v>2.3316806825938565</v>
      </c>
      <c r="AD44">
        <f t="shared" si="1"/>
        <v>262.63203324852623</v>
      </c>
      <c r="AE44">
        <f>'IDT-1'!E44</f>
        <v>0</v>
      </c>
      <c r="AF44" s="26"/>
      <c r="AG44">
        <f t="shared" si="2"/>
        <v>312.63203324852623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53.22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1.6621241202815098</v>
      </c>
      <c r="F45">
        <f>GT_Spot!S45</f>
        <v>0</v>
      </c>
      <c r="G45">
        <f>PPCL_NG!S45</f>
        <v>18.79</v>
      </c>
      <c r="H45">
        <f>PPCL_Spot!S45</f>
        <v>63</v>
      </c>
      <c r="I45">
        <f>Bawana_NG!S45</f>
        <v>29.549999999999997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24.19</v>
      </c>
      <c r="AB45" s="117">
        <f>-STOA!Q45</f>
        <v>0</v>
      </c>
      <c r="AC45">
        <f t="shared" si="0"/>
        <v>2.5015066922584772</v>
      </c>
      <c r="AD45">
        <f t="shared" si="1"/>
        <v>281.76061742802301</v>
      </c>
      <c r="AE45">
        <f>'IDT-1'!E45</f>
        <v>0</v>
      </c>
      <c r="AF45" s="26"/>
      <c r="AG45">
        <f t="shared" si="2"/>
        <v>331.76061742802301</v>
      </c>
      <c r="AI45" s="75">
        <f>PXIL!K45</f>
        <v>0</v>
      </c>
      <c r="AJ45" s="75">
        <f>PXIL!Q45</f>
        <v>0</v>
      </c>
      <c r="AK45" s="75">
        <f>RTM_IEX!K45</f>
        <v>9.68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62.89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1.6621241202815098</v>
      </c>
      <c r="F46">
        <f>GT_Spot!S46</f>
        <v>0</v>
      </c>
      <c r="G46">
        <f>PPCL_NG!S46</f>
        <v>18.79</v>
      </c>
      <c r="H46">
        <f>PPCL_Spot!S46</f>
        <v>63</v>
      </c>
      <c r="I46">
        <f>Bawana_NG!S46</f>
        <v>29.549999999999997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24.19</v>
      </c>
      <c r="AB46" s="117">
        <f>-STOA!Q46</f>
        <v>0</v>
      </c>
      <c r="AC46">
        <f t="shared" si="0"/>
        <v>2.6291946922584772</v>
      </c>
      <c r="AD46">
        <f t="shared" si="1"/>
        <v>296.14292942802302</v>
      </c>
      <c r="AE46">
        <f>'IDT-1'!E46</f>
        <v>0</v>
      </c>
      <c r="AF46" s="26"/>
      <c r="AG46">
        <f t="shared" si="2"/>
        <v>346.14292942802302</v>
      </c>
      <c r="AI46" s="75">
        <f>PXIL!K46</f>
        <v>0</v>
      </c>
      <c r="AJ46" s="75">
        <f>PXIL!Q46</f>
        <v>0</v>
      </c>
      <c r="AK46" s="75">
        <f>RTM_IEX!K46</f>
        <v>14.51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72.569999999999993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1.6621241202815098</v>
      </c>
      <c r="F47">
        <f>GT_Spot!S47</f>
        <v>0</v>
      </c>
      <c r="G47">
        <f>PPCL_NG!S47</f>
        <v>18.79</v>
      </c>
      <c r="H47">
        <f>PPCL_Spot!S47</f>
        <v>63</v>
      </c>
      <c r="I47">
        <f>Bawana_NG!S47</f>
        <v>29.549999999999997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74.56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24.19</v>
      </c>
      <c r="AB47" s="117">
        <f>-STOA!Q47</f>
        <v>0</v>
      </c>
      <c r="AC47">
        <f t="shared" si="0"/>
        <v>2.2039786922584774</v>
      </c>
      <c r="AD47">
        <f t="shared" si="1"/>
        <v>248.24814542802301</v>
      </c>
      <c r="AE47">
        <f>'IDT-1'!E47</f>
        <v>0</v>
      </c>
      <c r="AF47" s="26"/>
      <c r="AG47">
        <f t="shared" si="2"/>
        <v>298.24814542802301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38.700000000000003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1.6621241202815098</v>
      </c>
      <c r="F48">
        <f>GT_Spot!S48</f>
        <v>0</v>
      </c>
      <c r="G48">
        <f>PPCL_NG!S48</f>
        <v>18.79</v>
      </c>
      <c r="H48">
        <f>PPCL_Spot!S48</f>
        <v>63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74.56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24.19</v>
      </c>
      <c r="AB48" s="117">
        <f>-STOA!Q48</f>
        <v>0</v>
      </c>
      <c r="AC48">
        <f t="shared" si="0"/>
        <v>2.5999786922584773</v>
      </c>
      <c r="AD48">
        <f t="shared" si="1"/>
        <v>292.85214542802299</v>
      </c>
      <c r="AE48">
        <f>'IDT-1'!E48</f>
        <v>0</v>
      </c>
      <c r="AF48" s="26"/>
      <c r="AG48">
        <f t="shared" si="2"/>
        <v>342.85214542802299</v>
      </c>
      <c r="AI48" s="75">
        <f>PXIL!K48</f>
        <v>0</v>
      </c>
      <c r="AJ48" s="75">
        <f>PXIL!Q48</f>
        <v>0</v>
      </c>
      <c r="AK48" s="75">
        <f>RTM_IEX!K48</f>
        <v>9.68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72.569999999999993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1.6621241202815098</v>
      </c>
      <c r="F49">
        <f>GT_Spot!S49</f>
        <v>0</v>
      </c>
      <c r="G49">
        <f>PPCL_NG!S49</f>
        <v>18.79</v>
      </c>
      <c r="H49">
        <f>PPCL_Spot!S49</f>
        <v>63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74.63000000000001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24.19</v>
      </c>
      <c r="AB49" s="117">
        <f>-STOA!Q49</f>
        <v>0</v>
      </c>
      <c r="AC49">
        <f t="shared" si="0"/>
        <v>2.7282826922584777</v>
      </c>
      <c r="AD49">
        <f t="shared" si="1"/>
        <v>307.30384142802308</v>
      </c>
      <c r="AE49">
        <f>'IDT-1'!E49</f>
        <v>0</v>
      </c>
      <c r="AF49" s="26"/>
      <c r="AG49">
        <f t="shared" si="2"/>
        <v>357.30384142802308</v>
      </c>
      <c r="AI49" s="75">
        <f>PXIL!K49</f>
        <v>0</v>
      </c>
      <c r="AJ49" s="75">
        <f>PXIL!Q49</f>
        <v>0</v>
      </c>
      <c r="AK49" s="75">
        <f>RTM_IEX!K49</f>
        <v>14.51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82.25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1.6621241202815098</v>
      </c>
      <c r="F50">
        <f>GT_Spot!S50</f>
        <v>0</v>
      </c>
      <c r="G50">
        <f>PPCL_NG!S50</f>
        <v>18.79</v>
      </c>
      <c r="H50">
        <f>PPCL_Spot!S50</f>
        <v>62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74.63000000000001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24.19</v>
      </c>
      <c r="AB50" s="117">
        <f>-STOA!Q50</f>
        <v>0</v>
      </c>
      <c r="AC50">
        <f t="shared" si="0"/>
        <v>2.8045786922584774</v>
      </c>
      <c r="AD50">
        <f t="shared" si="1"/>
        <v>315.89754542802302</v>
      </c>
      <c r="AE50">
        <f>'IDT-1'!E50</f>
        <v>0</v>
      </c>
      <c r="AF50" s="26"/>
      <c r="AG50">
        <f t="shared" si="2"/>
        <v>365.89754542802302</v>
      </c>
      <c r="AI50" s="75">
        <f>PXIL!K50</f>
        <v>0</v>
      </c>
      <c r="AJ50" s="75">
        <f>PXIL!Q50</f>
        <v>0</v>
      </c>
      <c r="AK50" s="75">
        <f>RTM_IEX!K50</f>
        <v>19.350000000000001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87.08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1.6621241202815098</v>
      </c>
      <c r="F51">
        <f>GT_Spot!S51</f>
        <v>0</v>
      </c>
      <c r="G51">
        <f>PPCL_NG!S51</f>
        <v>18.79</v>
      </c>
      <c r="H51">
        <f>PPCL_Spot!S51</f>
        <v>62</v>
      </c>
      <c r="I51">
        <f>Bawana_NG!S51</f>
        <v>27.36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74.63000000000001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24.19</v>
      </c>
      <c r="AB51" s="117">
        <f>-STOA!Q51</f>
        <v>0</v>
      </c>
      <c r="AC51">
        <f t="shared" si="0"/>
        <v>2.2617066922584774</v>
      </c>
      <c r="AD51">
        <f t="shared" si="1"/>
        <v>254.75041742802301</v>
      </c>
      <c r="AE51">
        <f>'IDT-1'!E51</f>
        <v>0</v>
      </c>
      <c r="AF51" s="26"/>
      <c r="AG51">
        <f t="shared" si="2"/>
        <v>304.75041742802301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1.6621241202815098</v>
      </c>
      <c r="F52">
        <f>GT_Spot!S52</f>
        <v>0</v>
      </c>
      <c r="G52">
        <f>PPCL_NG!S52</f>
        <v>18.79</v>
      </c>
      <c r="H52">
        <f>PPCL_Spot!S52</f>
        <v>62</v>
      </c>
      <c r="I52">
        <f>Bawana_NG!S52</f>
        <v>27.36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74.63000000000001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24.19</v>
      </c>
      <c r="AB52" s="117">
        <f>-STOA!Q52</f>
        <v>0</v>
      </c>
      <c r="AC52">
        <f t="shared" si="0"/>
        <v>2.6874506922584773</v>
      </c>
      <c r="AD52">
        <f t="shared" si="1"/>
        <v>302.704673428023</v>
      </c>
      <c r="AE52">
        <f>'IDT-1'!E52</f>
        <v>0</v>
      </c>
      <c r="AF52" s="26"/>
      <c r="AG52">
        <f t="shared" si="2"/>
        <v>352.704673428023</v>
      </c>
      <c r="AI52" s="75">
        <f>PXIL!K52</f>
        <v>0</v>
      </c>
      <c r="AJ52" s="75">
        <f>PXIL!Q52</f>
        <v>0</v>
      </c>
      <c r="AK52" s="75">
        <f>RTM_IEX!K52</f>
        <v>19.350000000000001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77.41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1.6621241202815098</v>
      </c>
      <c r="F53">
        <f>GT_Spot!S53</f>
        <v>0</v>
      </c>
      <c r="G53">
        <f>PPCL_NG!S53</f>
        <v>18.79</v>
      </c>
      <c r="H53">
        <f>PPCL_Spot!S53</f>
        <v>62</v>
      </c>
      <c r="I53">
        <f>Bawana_NG!S53</f>
        <v>27.36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74.63000000000001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24.19</v>
      </c>
      <c r="AB53" s="117">
        <f>-STOA!Q53</f>
        <v>0</v>
      </c>
      <c r="AC53">
        <f t="shared" si="0"/>
        <v>2.7725466922584774</v>
      </c>
      <c r="AD53">
        <f t="shared" si="1"/>
        <v>312.28957742802305</v>
      </c>
      <c r="AE53">
        <f>'IDT-1'!E53</f>
        <v>0</v>
      </c>
      <c r="AF53" s="26"/>
      <c r="AG53">
        <f t="shared" si="2"/>
        <v>362.28957742802305</v>
      </c>
      <c r="AI53" s="75">
        <f>PXIL!K53</f>
        <v>0</v>
      </c>
      <c r="AJ53" s="75">
        <f>PXIL!Q53</f>
        <v>0</v>
      </c>
      <c r="AK53" s="75">
        <f>RTM_IEX!K53</f>
        <v>19.350000000000001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87.08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1.6621241202815098</v>
      </c>
      <c r="F54">
        <f>GT_Spot!S54</f>
        <v>0</v>
      </c>
      <c r="G54">
        <f>PPCL_NG!S54</f>
        <v>18.79</v>
      </c>
      <c r="H54">
        <f>PPCL_Spot!S54</f>
        <v>62</v>
      </c>
      <c r="I54">
        <f>Bawana_NG!S54</f>
        <v>27.36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74.48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24.19</v>
      </c>
      <c r="AB54" s="117">
        <f>-STOA!Q54</f>
        <v>0</v>
      </c>
      <c r="AC54">
        <f t="shared" si="0"/>
        <v>2.8564106922584775</v>
      </c>
      <c r="AD54">
        <f t="shared" si="1"/>
        <v>321.73571342802308</v>
      </c>
      <c r="AE54">
        <f>'IDT-1'!E54</f>
        <v>0</v>
      </c>
      <c r="AF54" s="26"/>
      <c r="AG54">
        <f t="shared" si="2"/>
        <v>371.73571342802308</v>
      </c>
      <c r="AI54" s="75">
        <f>PXIL!K54</f>
        <v>0</v>
      </c>
      <c r="AJ54" s="75">
        <f>PXIL!Q54</f>
        <v>0</v>
      </c>
      <c r="AK54" s="75">
        <f>RTM_IEX!K54</f>
        <v>19.350000000000001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96.76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1.847674045556625</v>
      </c>
      <c r="F55">
        <f>GT_Spot!S55</f>
        <v>0</v>
      </c>
      <c r="G55">
        <f>PPCL_NG!S55</f>
        <v>18.79</v>
      </c>
      <c r="H55">
        <f>PPCL_Spot!S55</f>
        <v>63</v>
      </c>
      <c r="I55">
        <f>Bawana_NG!S55</f>
        <v>29.07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74.48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24.19</v>
      </c>
      <c r="AB55" s="117">
        <f>-STOA!Q55</f>
        <v>0</v>
      </c>
      <c r="AC55">
        <f t="shared" si="0"/>
        <v>2.371051531600898</v>
      </c>
      <c r="AD55">
        <f t="shared" si="1"/>
        <v>267.06662251395574</v>
      </c>
      <c r="AE55">
        <f>'IDT-1'!E55</f>
        <v>0</v>
      </c>
      <c r="AF55" s="26"/>
      <c r="AG55">
        <f t="shared" si="2"/>
        <v>317.06662251395574</v>
      </c>
      <c r="AI55" s="75">
        <f>PXIL!K55</f>
        <v>0</v>
      </c>
      <c r="AJ55" s="75">
        <f>PXIL!Q55</f>
        <v>0</v>
      </c>
      <c r="AK55" s="75">
        <f>RTM_IEX!K55</f>
        <v>9.68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48.38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1.847674045556625</v>
      </c>
      <c r="F56">
        <f>GT_Spot!S56</f>
        <v>0</v>
      </c>
      <c r="G56">
        <f>PPCL_NG!S56</f>
        <v>18.79</v>
      </c>
      <c r="H56">
        <f>PPCL_Spot!S56</f>
        <v>63</v>
      </c>
      <c r="I56">
        <f>Bawana_NG!S56</f>
        <v>29.07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74.48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24.19</v>
      </c>
      <c r="AB56" s="117">
        <f>-STOA!Q56</f>
        <v>0</v>
      </c>
      <c r="AC56">
        <f t="shared" si="0"/>
        <v>2.8818915316008979</v>
      </c>
      <c r="AD56">
        <f t="shared" si="1"/>
        <v>324.60578251395572</v>
      </c>
      <c r="AE56">
        <f>'IDT-1'!E56</f>
        <v>0</v>
      </c>
      <c r="AF56" s="26"/>
      <c r="AG56">
        <f t="shared" si="2"/>
        <v>374.60578251395572</v>
      </c>
      <c r="AI56" s="75">
        <f>PXIL!K56</f>
        <v>0</v>
      </c>
      <c r="AJ56" s="75">
        <f>PXIL!Q56</f>
        <v>0</v>
      </c>
      <c r="AK56" s="75">
        <f>RTM_IEX!K56</f>
        <v>29.03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87.08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1.847674045556625</v>
      </c>
      <c r="F57">
        <f>GT_Spot!S57</f>
        <v>0</v>
      </c>
      <c r="G57">
        <f>PPCL_NG!S57</f>
        <v>18.79</v>
      </c>
      <c r="H57">
        <f>PPCL_Spot!S57</f>
        <v>63</v>
      </c>
      <c r="I57">
        <f>Bawana_NG!S57</f>
        <v>27.36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74.48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24.19</v>
      </c>
      <c r="AB57" s="117">
        <f>-STOA!Q57</f>
        <v>0</v>
      </c>
      <c r="AC57">
        <f t="shared" si="0"/>
        <v>2.8668435316008987</v>
      </c>
      <c r="AD57">
        <f t="shared" si="1"/>
        <v>322.91083051395572</v>
      </c>
      <c r="AE57">
        <f>'IDT-1'!E57</f>
        <v>0</v>
      </c>
      <c r="AF57" s="26"/>
      <c r="AG57">
        <f t="shared" si="2"/>
        <v>372.91083051395572</v>
      </c>
      <c r="AI57" s="75">
        <f>PXIL!K57</f>
        <v>0</v>
      </c>
      <c r="AJ57" s="75">
        <f>PXIL!Q57</f>
        <v>0</v>
      </c>
      <c r="AK57" s="75">
        <f>RTM_IEX!K57</f>
        <v>29.03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87.08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1.847674045556625</v>
      </c>
      <c r="F58">
        <f>GT_Spot!S58</f>
        <v>0</v>
      </c>
      <c r="G58">
        <f>PPCL_NG!S58</f>
        <v>18.79</v>
      </c>
      <c r="H58">
        <f>PPCL_Spot!S58</f>
        <v>63</v>
      </c>
      <c r="I58">
        <f>Bawana_NG!S58</f>
        <v>27.36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24.19</v>
      </c>
      <c r="AB58" s="117">
        <f>-STOA!Q58</f>
        <v>0</v>
      </c>
      <c r="AC58">
        <f t="shared" si="0"/>
        <v>2.8668435316008987</v>
      </c>
      <c r="AD58">
        <f t="shared" si="1"/>
        <v>322.91083051395572</v>
      </c>
      <c r="AE58">
        <f>'IDT-1'!E58</f>
        <v>0</v>
      </c>
      <c r="AF58" s="26"/>
      <c r="AG58">
        <f t="shared" si="2"/>
        <v>372.91083051395572</v>
      </c>
      <c r="AI58" s="75">
        <f>PXIL!K58</f>
        <v>0</v>
      </c>
      <c r="AJ58" s="75">
        <f>PXIL!Q58</f>
        <v>0</v>
      </c>
      <c r="AK58" s="75">
        <f>RTM_IEX!K58</f>
        <v>29.03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87.08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1.847674045556625</v>
      </c>
      <c r="F59">
        <f>GT_Spot!S59</f>
        <v>0</v>
      </c>
      <c r="G59">
        <f>PPCL_NG!S59</f>
        <v>18.79</v>
      </c>
      <c r="H59">
        <f>PPCL_Spot!S59</f>
        <v>63</v>
      </c>
      <c r="I59">
        <f>Bawana_NG!S59</f>
        <v>26.91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75.099999999999994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96.76</v>
      </c>
      <c r="Z59" s="75">
        <f>IEX!Q59</f>
        <v>0</v>
      </c>
      <c r="AA59" s="117">
        <f>STOA!K59</f>
        <v>24.19</v>
      </c>
      <c r="AB59" s="117">
        <f>-STOA!Q59</f>
        <v>0</v>
      </c>
      <c r="AC59">
        <f t="shared" si="0"/>
        <v>3.3792675316008989</v>
      </c>
      <c r="AD59">
        <f t="shared" si="1"/>
        <v>380.62840651395578</v>
      </c>
      <c r="AE59">
        <f>'IDT-1'!E59</f>
        <v>0</v>
      </c>
      <c r="AF59" s="26"/>
      <c r="AG59">
        <f t="shared" si="2"/>
        <v>380.62840651395578</v>
      </c>
      <c r="AI59" s="75">
        <f>PXIL!K59</f>
        <v>0</v>
      </c>
      <c r="AJ59" s="75">
        <f>PXIL!Q59</f>
        <v>0</v>
      </c>
      <c r="AK59" s="75">
        <f>RTM_IEX!K59</f>
        <v>77.41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1.847674045556625</v>
      </c>
      <c r="F60">
        <f>GT_Spot!S60</f>
        <v>0</v>
      </c>
      <c r="G60">
        <f>PPCL_NG!S60</f>
        <v>18.79</v>
      </c>
      <c r="H60">
        <f>PPCL_Spot!S60</f>
        <v>63</v>
      </c>
      <c r="I60">
        <f>Bawana_NG!S60</f>
        <v>26.91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75.099999999999994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24.19</v>
      </c>
      <c r="Z60" s="75">
        <f>IEX!Q60</f>
        <v>0</v>
      </c>
      <c r="AA60" s="117">
        <f>STOA!K60</f>
        <v>24.19</v>
      </c>
      <c r="AB60" s="117">
        <f>-STOA!Q60</f>
        <v>0</v>
      </c>
      <c r="AC60">
        <f t="shared" si="0"/>
        <v>2.9109315316008986</v>
      </c>
      <c r="AD60">
        <f t="shared" si="1"/>
        <v>327.87674251395572</v>
      </c>
      <c r="AE60">
        <f>'IDT-1'!E60</f>
        <v>0</v>
      </c>
      <c r="AF60" s="26"/>
      <c r="AG60">
        <f t="shared" si="2"/>
        <v>327.87674251395572</v>
      </c>
      <c r="AI60" s="75">
        <f>PXIL!K60</f>
        <v>0</v>
      </c>
      <c r="AJ60" s="75">
        <f>PXIL!Q60</f>
        <v>0</v>
      </c>
      <c r="AK60" s="75">
        <f>RTM_IEX!K60</f>
        <v>96.76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1.795927152317881</v>
      </c>
      <c r="F61">
        <f>GT_Spot!S61</f>
        <v>0</v>
      </c>
      <c r="G61">
        <f>PPCL_NG!S61</f>
        <v>18.79</v>
      </c>
      <c r="H61">
        <f>PPCL_Spot!S61</f>
        <v>63</v>
      </c>
      <c r="I61">
        <f>Bawana_NG!S61</f>
        <v>26.91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75.72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125.79</v>
      </c>
      <c r="Z61" s="75">
        <f>IEX!Q61</f>
        <v>0</v>
      </c>
      <c r="AA61" s="117">
        <f>STOA!K61</f>
        <v>24.19</v>
      </c>
      <c r="AB61" s="117">
        <f>-STOA!Q61</f>
        <v>0</v>
      </c>
      <c r="AC61">
        <f t="shared" si="0"/>
        <v>3.3842681589403973</v>
      </c>
      <c r="AD61">
        <f t="shared" si="1"/>
        <v>381.19165899337747</v>
      </c>
      <c r="AE61">
        <f>'IDT-1'!E61</f>
        <v>0</v>
      </c>
      <c r="AF61" s="26"/>
      <c r="AG61">
        <f t="shared" si="2"/>
        <v>381.19165899337747</v>
      </c>
      <c r="AI61" s="75">
        <f>PXIL!K61</f>
        <v>0</v>
      </c>
      <c r="AJ61" s="75">
        <f>PXIL!Q61</f>
        <v>0</v>
      </c>
      <c r="AK61" s="75">
        <f>RTM_IEX!K61</f>
        <v>48.38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1.795927152317881</v>
      </c>
      <c r="F62">
        <f>GT_Spot!S62</f>
        <v>0</v>
      </c>
      <c r="G62">
        <f>PPCL_NG!S62</f>
        <v>18.79</v>
      </c>
      <c r="H62">
        <f>PPCL_Spot!S62</f>
        <v>63</v>
      </c>
      <c r="I62">
        <f>Bawana_NG!S62</f>
        <v>26.91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75.62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135.47</v>
      </c>
      <c r="Z62" s="75">
        <f>IEX!Q62</f>
        <v>0</v>
      </c>
      <c r="AA62" s="117">
        <f>STOA!K62</f>
        <v>24.19</v>
      </c>
      <c r="AB62" s="117">
        <f>-STOA!Q62</f>
        <v>0</v>
      </c>
      <c r="AC62">
        <f t="shared" si="0"/>
        <v>3.4685721589403973</v>
      </c>
      <c r="AD62">
        <f t="shared" si="1"/>
        <v>390.68735499337748</v>
      </c>
      <c r="AE62">
        <f>'IDT-1'!E62</f>
        <v>0</v>
      </c>
      <c r="AF62" s="26"/>
      <c r="AG62">
        <f t="shared" si="2"/>
        <v>390.68735499337748</v>
      </c>
      <c r="AI62" s="75">
        <f>PXIL!K62</f>
        <v>0</v>
      </c>
      <c r="AJ62" s="75">
        <f>PXIL!Q62</f>
        <v>0</v>
      </c>
      <c r="AK62" s="75">
        <f>RTM_IEX!K62</f>
        <v>48.38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1.795927152317881</v>
      </c>
      <c r="F63">
        <f>GT_Spot!S63</f>
        <v>0</v>
      </c>
      <c r="G63">
        <f>PPCL_NG!S63</f>
        <v>18.79</v>
      </c>
      <c r="H63">
        <f>PPCL_Spot!S63</f>
        <v>63</v>
      </c>
      <c r="I63">
        <f>Bawana_NG!S63</f>
        <v>26.91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75.589999999999989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101.6</v>
      </c>
      <c r="Z63" s="75">
        <f>IEX!Q63</f>
        <v>0</v>
      </c>
      <c r="AA63" s="117">
        <f>STOA!K63</f>
        <v>24.19</v>
      </c>
      <c r="AB63" s="117">
        <f>-STOA!Q63</f>
        <v>0</v>
      </c>
      <c r="AC63">
        <f t="shared" si="0"/>
        <v>2.8296921589403969</v>
      </c>
      <c r="AD63">
        <f t="shared" si="1"/>
        <v>318.72623499337743</v>
      </c>
      <c r="AE63">
        <f>'IDT-1'!E63</f>
        <v>0</v>
      </c>
      <c r="AF63" s="26"/>
      <c r="AG63">
        <f t="shared" si="2"/>
        <v>318.72623499337743</v>
      </c>
      <c r="AI63" s="75">
        <f>PXIL!K63</f>
        <v>0</v>
      </c>
      <c r="AJ63" s="75">
        <f>PXIL!Q63</f>
        <v>0</v>
      </c>
      <c r="AK63" s="75">
        <f>RTM_IEX!K63</f>
        <v>9.68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1.795927152317881</v>
      </c>
      <c r="F64">
        <f>GT_Spot!S64</f>
        <v>0</v>
      </c>
      <c r="G64">
        <f>PPCL_NG!S64</f>
        <v>18.79</v>
      </c>
      <c r="H64">
        <f>PPCL_Spot!S64</f>
        <v>63</v>
      </c>
      <c r="I64">
        <f>Bawana_NG!S64</f>
        <v>26.91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75.55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130.63</v>
      </c>
      <c r="Z64" s="75">
        <f>IEX!Q64</f>
        <v>0</v>
      </c>
      <c r="AA64" s="117">
        <f>STOA!K64</f>
        <v>24.19</v>
      </c>
      <c r="AB64" s="117">
        <f>-STOA!Q64</f>
        <v>0</v>
      </c>
      <c r="AC64">
        <f t="shared" si="0"/>
        <v>3.4253641589403974</v>
      </c>
      <c r="AD64">
        <f t="shared" si="1"/>
        <v>385.82056299337745</v>
      </c>
      <c r="AE64">
        <f>'IDT-1'!E64</f>
        <v>0</v>
      </c>
      <c r="AF64" s="26"/>
      <c r="AG64">
        <f t="shared" si="2"/>
        <v>385.82056299337745</v>
      </c>
      <c r="AI64" s="75">
        <f>PXIL!K64</f>
        <v>0</v>
      </c>
      <c r="AJ64" s="75">
        <f>PXIL!Q64</f>
        <v>0</v>
      </c>
      <c r="AK64" s="75">
        <f>RTM_IEX!K64</f>
        <v>48.38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1.795927152317881</v>
      </c>
      <c r="F65">
        <f>GT_Spot!S65</f>
        <v>0</v>
      </c>
      <c r="G65">
        <f>PPCL_NG!S65</f>
        <v>18.79</v>
      </c>
      <c r="H65">
        <f>PPCL_Spot!S65</f>
        <v>63</v>
      </c>
      <c r="I65">
        <f>Bawana_NG!S65</f>
        <v>28.670000000000009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125.79</v>
      </c>
      <c r="Z65" s="75">
        <f>IEX!Q65</f>
        <v>0</v>
      </c>
      <c r="AA65" s="117">
        <f>STOA!K65</f>
        <v>24.19</v>
      </c>
      <c r="AB65" s="117">
        <f>-STOA!Q65</f>
        <v>0</v>
      </c>
      <c r="AC65">
        <f t="shared" si="0"/>
        <v>3.4033641589403976</v>
      </c>
      <c r="AD65">
        <f t="shared" si="1"/>
        <v>383.3425629933775</v>
      </c>
      <c r="AE65">
        <f>'IDT-1'!E65</f>
        <v>0</v>
      </c>
      <c r="AF65" s="26"/>
      <c r="AG65">
        <f t="shared" si="2"/>
        <v>383.3425629933775</v>
      </c>
      <c r="AI65" s="75">
        <f>PXIL!K65</f>
        <v>0</v>
      </c>
      <c r="AJ65" s="75">
        <f>PXIL!Q65</f>
        <v>0</v>
      </c>
      <c r="AK65" s="75">
        <f>RTM_IEX!K65</f>
        <v>48.37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1.795927152317881</v>
      </c>
      <c r="F66">
        <f>GT_Spot!S66</f>
        <v>0</v>
      </c>
      <c r="G66">
        <f>PPCL_NG!S66</f>
        <v>18.79</v>
      </c>
      <c r="H66">
        <f>PPCL_Spot!S66</f>
        <v>63</v>
      </c>
      <c r="I66">
        <f>Bawana_NG!S66</f>
        <v>28.670000000000009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76.760000000000005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120.95</v>
      </c>
      <c r="Z66" s="75">
        <f>IEX!Q66</f>
        <v>0</v>
      </c>
      <c r="AA66" s="117">
        <f>STOA!K66</f>
        <v>24.19</v>
      </c>
      <c r="AB66" s="117">
        <f>-STOA!Q66</f>
        <v>0</v>
      </c>
      <c r="AC66">
        <f t="shared" si="0"/>
        <v>3.3663161589403972</v>
      </c>
      <c r="AD66">
        <f t="shared" si="1"/>
        <v>379.16961099337749</v>
      </c>
      <c r="AE66">
        <f>'IDT-1'!E66</f>
        <v>0</v>
      </c>
      <c r="AF66" s="26"/>
      <c r="AG66">
        <f t="shared" si="2"/>
        <v>379.16961099337749</v>
      </c>
      <c r="AI66" s="75">
        <f>PXIL!K66</f>
        <v>0</v>
      </c>
      <c r="AJ66" s="75">
        <f>PXIL!Q66</f>
        <v>0</v>
      </c>
      <c r="AK66" s="75">
        <f>RTM_IEX!K66</f>
        <v>48.38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1.795927152317881</v>
      </c>
      <c r="F67">
        <f>GT_Spot!S67</f>
        <v>0</v>
      </c>
      <c r="G67">
        <f>PPCL_NG!S67</f>
        <v>18.79</v>
      </c>
      <c r="H67">
        <f>PPCL_Spot!S67</f>
        <v>63</v>
      </c>
      <c r="I67">
        <f>Bawana_NG!S67</f>
        <v>28.670000000000009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87.08</v>
      </c>
      <c r="Z67" s="75">
        <f>IEX!Q67</f>
        <v>0</v>
      </c>
      <c r="AA67" s="117">
        <f>STOA!K67</f>
        <v>24.19</v>
      </c>
      <c r="AB67" s="117">
        <f>-STOA!Q67</f>
        <v>0</v>
      </c>
      <c r="AC67">
        <f t="shared" si="0"/>
        <v>2.7738121589403977</v>
      </c>
      <c r="AD67">
        <f t="shared" si="1"/>
        <v>312.43211499337747</v>
      </c>
      <c r="AE67">
        <f>'IDT-1'!E67</f>
        <v>0</v>
      </c>
      <c r="AF67" s="26"/>
      <c r="AG67">
        <f t="shared" si="2"/>
        <v>312.43211499337747</v>
      </c>
      <c r="AI67" s="75">
        <f>PXIL!K67</f>
        <v>0</v>
      </c>
      <c r="AJ67" s="75">
        <f>PXIL!Q67</f>
        <v>0</v>
      </c>
      <c r="AK67" s="75">
        <f>RTM_IEX!K67</f>
        <v>14.51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1.8680145840238649</v>
      </c>
      <c r="F68">
        <f>GT_Spot!S68</f>
        <v>0</v>
      </c>
      <c r="G68">
        <f>PPCL_NG!S68</f>
        <v>18.79</v>
      </c>
      <c r="H68">
        <f>PPCL_Spot!S68</f>
        <v>63</v>
      </c>
      <c r="I68">
        <f>Bawana_NG!S68</f>
        <v>28.670000000000009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77.790000000000006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116.11</v>
      </c>
      <c r="Z68" s="75">
        <f>IEX!Q68</f>
        <v>0</v>
      </c>
      <c r="AA68" s="117">
        <f>STOA!K68</f>
        <v>24.19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3.2482385283394102</v>
      </c>
      <c r="AD68">
        <f t="shared" ref="AD68:AD98" si="4">SUM(B68:AB68,AI68:AR68)-AC68</f>
        <v>365.86977605568444</v>
      </c>
      <c r="AE68">
        <f>'IDT-1'!E68</f>
        <v>0</v>
      </c>
      <c r="AF68" s="26"/>
      <c r="AG68">
        <f t="shared" ref="AG68:AG98" si="5">SUM(AD68:AF68)+AT68</f>
        <v>365.86977605568444</v>
      </c>
      <c r="AI68" s="75">
        <f>PXIL!K68</f>
        <v>0</v>
      </c>
      <c r="AJ68" s="75">
        <f>PXIL!Q68</f>
        <v>0</v>
      </c>
      <c r="AK68" s="75">
        <f>RTM_IEX!K68</f>
        <v>38.700000000000003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1.4267039841949292</v>
      </c>
      <c r="F69">
        <f>GT_Spot!S69</f>
        <v>0</v>
      </c>
      <c r="G69">
        <f>PPCL_NG!S69</f>
        <v>18.79</v>
      </c>
      <c r="H69">
        <f>PPCL_Spot!S69</f>
        <v>63</v>
      </c>
      <c r="I69">
        <f>Bawana_NG!S69</f>
        <v>28.670000000000009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78.44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111.27</v>
      </c>
      <c r="Z69" s="75">
        <f>IEX!Q69</f>
        <v>0</v>
      </c>
      <c r="AA69" s="117">
        <f>STOA!K69</f>
        <v>24.19</v>
      </c>
      <c r="AB69" s="117">
        <f>-STOA!Q69</f>
        <v>0</v>
      </c>
      <c r="AC69">
        <f t="shared" si="3"/>
        <v>3.2074829950609156</v>
      </c>
      <c r="AD69">
        <f t="shared" si="4"/>
        <v>361.27922098913405</v>
      </c>
      <c r="AE69">
        <f>'IDT-1'!E69</f>
        <v>0</v>
      </c>
      <c r="AF69" s="26"/>
      <c r="AG69">
        <f t="shared" si="5"/>
        <v>361.27922098913405</v>
      </c>
      <c r="AI69" s="75">
        <f>PXIL!K69</f>
        <v>0</v>
      </c>
      <c r="AJ69" s="75">
        <f>PXIL!Q69</f>
        <v>0</v>
      </c>
      <c r="AK69" s="75">
        <f>RTM_IEX!K69</f>
        <v>38.700000000000003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1.8680145840238649</v>
      </c>
      <c r="F70">
        <f>GT_Spot!S70</f>
        <v>0</v>
      </c>
      <c r="G70">
        <f>PPCL_NG!S70</f>
        <v>18.79</v>
      </c>
      <c r="H70">
        <f>PPCL_Spot!S70</f>
        <v>63</v>
      </c>
      <c r="I70">
        <f>Bawana_NG!S70</f>
        <v>28.670000000000009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79.099999999999994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106.44</v>
      </c>
      <c r="Z70" s="75">
        <f>IEX!Q70</f>
        <v>0</v>
      </c>
      <c r="AA70" s="117">
        <f>STOA!K70</f>
        <v>24.19</v>
      </c>
      <c r="AB70" s="117">
        <f>-STOA!Q70</f>
        <v>0</v>
      </c>
      <c r="AC70">
        <f t="shared" si="3"/>
        <v>3.1321665283394098</v>
      </c>
      <c r="AD70">
        <f t="shared" si="4"/>
        <v>352.79584805568447</v>
      </c>
      <c r="AE70">
        <f>'IDT-1'!E70</f>
        <v>0</v>
      </c>
      <c r="AF70" s="26"/>
      <c r="AG70">
        <f t="shared" si="5"/>
        <v>352.79584805568447</v>
      </c>
      <c r="AI70" s="75">
        <f>PXIL!K70</f>
        <v>0</v>
      </c>
      <c r="AJ70" s="75">
        <f>PXIL!Q70</f>
        <v>0</v>
      </c>
      <c r="AK70" s="75">
        <f>RTM_IEX!K70</f>
        <v>33.869999999999997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1.8680145840238649</v>
      </c>
      <c r="F71">
        <f>GT_Spot!S71</f>
        <v>0</v>
      </c>
      <c r="G71">
        <f>PPCL_NG!S71</f>
        <v>18.79</v>
      </c>
      <c r="H71">
        <f>PPCL_Spot!S71</f>
        <v>63</v>
      </c>
      <c r="I71">
        <f>Bawana_NG!S71</f>
        <v>26.55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79.760000000000005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62.89</v>
      </c>
      <c r="Z71" s="75">
        <f>IEX!Q71</f>
        <v>0</v>
      </c>
      <c r="AA71" s="117">
        <f>STOA!K71</f>
        <v>24.19</v>
      </c>
      <c r="AB71" s="117">
        <f>-STOA!Q71</f>
        <v>0</v>
      </c>
      <c r="AC71">
        <f t="shared" si="3"/>
        <v>2.6083025283394101</v>
      </c>
      <c r="AD71">
        <f t="shared" si="4"/>
        <v>293.78971205568445</v>
      </c>
      <c r="AE71">
        <f>'IDT-1'!E71</f>
        <v>0</v>
      </c>
      <c r="AF71" s="26"/>
      <c r="AG71">
        <f t="shared" si="5"/>
        <v>293.78971205568445</v>
      </c>
      <c r="AI71" s="75">
        <f>PXIL!K71</f>
        <v>0</v>
      </c>
      <c r="AJ71" s="75">
        <f>PXIL!Q71</f>
        <v>0</v>
      </c>
      <c r="AK71" s="75">
        <f>RTM_IEX!K71</f>
        <v>19.350000000000001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1.8680145840238649</v>
      </c>
      <c r="F72">
        <f>GT_Spot!S72</f>
        <v>0</v>
      </c>
      <c r="G72">
        <f>PPCL_NG!S72</f>
        <v>18.79</v>
      </c>
      <c r="H72">
        <f>PPCL_Spot!S72</f>
        <v>63</v>
      </c>
      <c r="I72">
        <f>Bawana_NG!S72</f>
        <v>26.55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80.39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82.25</v>
      </c>
      <c r="Z72" s="75">
        <f>IEX!Q72</f>
        <v>0</v>
      </c>
      <c r="AA72" s="117">
        <f>STOA!K72</f>
        <v>24.19</v>
      </c>
      <c r="AB72" s="117">
        <f>-STOA!Q72</f>
        <v>0</v>
      </c>
      <c r="AC72">
        <f t="shared" si="3"/>
        <v>2.9970865283394104</v>
      </c>
      <c r="AD72">
        <f t="shared" si="4"/>
        <v>337.58092805568447</v>
      </c>
      <c r="AE72">
        <f>'IDT-1'!E72</f>
        <v>0</v>
      </c>
      <c r="AF72" s="26"/>
      <c r="AG72">
        <f t="shared" si="5"/>
        <v>337.58092805568447</v>
      </c>
      <c r="AI72" s="75">
        <f>PXIL!K72</f>
        <v>0</v>
      </c>
      <c r="AJ72" s="75">
        <f>PXIL!Q72</f>
        <v>0</v>
      </c>
      <c r="AK72" s="75">
        <f>RTM_IEX!K72</f>
        <v>43.54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1.8680145840238649</v>
      </c>
      <c r="F73">
        <f>GT_Spot!S73</f>
        <v>0</v>
      </c>
      <c r="G73">
        <f>PPCL_NG!S73</f>
        <v>18.79</v>
      </c>
      <c r="H73">
        <f>PPCL_Spot!S73</f>
        <v>63</v>
      </c>
      <c r="I73">
        <f>Bawana_NG!S73</f>
        <v>26.55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80.930000000000007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72.569999999999993</v>
      </c>
      <c r="Z73" s="75">
        <f>IEX!Q73</f>
        <v>0</v>
      </c>
      <c r="AA73" s="117">
        <f>STOA!K73</f>
        <v>24.19</v>
      </c>
      <c r="AB73" s="117">
        <f>-STOA!Q73</f>
        <v>0</v>
      </c>
      <c r="AC73">
        <f t="shared" si="3"/>
        <v>2.8740625283394103</v>
      </c>
      <c r="AD73">
        <f t="shared" si="4"/>
        <v>323.72395205568444</v>
      </c>
      <c r="AE73">
        <f>'IDT-1'!E73</f>
        <v>0</v>
      </c>
      <c r="AF73" s="26"/>
      <c r="AG73">
        <f t="shared" si="5"/>
        <v>323.72395205568444</v>
      </c>
      <c r="AI73" s="75">
        <f>PXIL!K73</f>
        <v>0</v>
      </c>
      <c r="AJ73" s="75">
        <f>PXIL!Q73</f>
        <v>0</v>
      </c>
      <c r="AK73" s="75">
        <f>RTM_IEX!K73</f>
        <v>38.700000000000003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1.9298651252408476</v>
      </c>
      <c r="F74">
        <f>GT_Spot!S74</f>
        <v>0</v>
      </c>
      <c r="G74">
        <f>PPCL_NG!S74</f>
        <v>18.79</v>
      </c>
      <c r="H74">
        <f>PPCL_Spot!S74</f>
        <v>63</v>
      </c>
      <c r="I74">
        <f>Bawana_NG!S74</f>
        <v>26.55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81.679999999999993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62.89</v>
      </c>
      <c r="Z74" s="75">
        <f>IEX!Q74</f>
        <v>0</v>
      </c>
      <c r="AA74" s="117">
        <f>STOA!K74</f>
        <v>24.19</v>
      </c>
      <c r="AB74" s="117">
        <f>-STOA!Q74</f>
        <v>0</v>
      </c>
      <c r="AC74">
        <f t="shared" si="3"/>
        <v>2.7109268131021191</v>
      </c>
      <c r="AD74">
        <f t="shared" si="4"/>
        <v>305.34893831213867</v>
      </c>
      <c r="AE74">
        <f>'IDT-1'!E74</f>
        <v>0</v>
      </c>
      <c r="AF74" s="26"/>
      <c r="AG74">
        <f t="shared" si="5"/>
        <v>305.34893831213867</v>
      </c>
      <c r="AI74" s="75">
        <f>PXIL!K74</f>
        <v>0</v>
      </c>
      <c r="AJ74" s="75">
        <f>PXIL!Q74</f>
        <v>0</v>
      </c>
      <c r="AK74" s="75">
        <f>RTM_IEX!K74</f>
        <v>29.03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1.9483622350674374</v>
      </c>
      <c r="F75">
        <f>GT_Spot!S75</f>
        <v>0</v>
      </c>
      <c r="G75">
        <f>PPCL_NG!S75</f>
        <v>18.79</v>
      </c>
      <c r="H75">
        <f>PPCL_Spot!S75</f>
        <v>63</v>
      </c>
      <c r="I75">
        <f>Bawana_NG!S75</f>
        <v>26.55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81.88000000000001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24.19</v>
      </c>
      <c r="Z75" s="75">
        <f>IEX!Q75</f>
        <v>0</v>
      </c>
      <c r="AA75" s="117">
        <f>STOA!K75</f>
        <v>4.84</v>
      </c>
      <c r="AB75" s="117">
        <f>-STOA!Q75</f>
        <v>0</v>
      </c>
      <c r="AC75">
        <f t="shared" si="3"/>
        <v>2.0742335876685933</v>
      </c>
      <c r="AD75">
        <f t="shared" si="4"/>
        <v>233.63412864739882</v>
      </c>
      <c r="AE75">
        <f>'IDT-1'!E75</f>
        <v>0</v>
      </c>
      <c r="AF75" s="26"/>
      <c r="AG75">
        <f t="shared" si="5"/>
        <v>233.63412864739882</v>
      </c>
      <c r="AI75" s="75">
        <f>PXIL!K75</f>
        <v>0</v>
      </c>
      <c r="AJ75" s="75">
        <f>PXIL!Q75</f>
        <v>0</v>
      </c>
      <c r="AK75" s="75">
        <f>RTM_IEX!K75</f>
        <v>14.51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1.9483622350674374</v>
      </c>
      <c r="F76">
        <f>GT_Spot!S76</f>
        <v>0</v>
      </c>
      <c r="G76">
        <f>PPCL_NG!S76</f>
        <v>18.79</v>
      </c>
      <c r="H76">
        <f>PPCL_Spot!S76</f>
        <v>63</v>
      </c>
      <c r="I76">
        <f>Bawana_NG!S76</f>
        <v>26.55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81.84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48.38</v>
      </c>
      <c r="Z76" s="75">
        <f>IEX!Q76</f>
        <v>0</v>
      </c>
      <c r="AA76" s="117">
        <f>STOA!K76</f>
        <v>4.84</v>
      </c>
      <c r="AB76" s="117">
        <f>-STOA!Q76</f>
        <v>0</v>
      </c>
      <c r="AC76">
        <f t="shared" si="3"/>
        <v>2.3719375876685937</v>
      </c>
      <c r="AD76">
        <f t="shared" si="4"/>
        <v>267.16642464739886</v>
      </c>
      <c r="AE76">
        <f>'IDT-1'!E76</f>
        <v>0</v>
      </c>
      <c r="AF76" s="26"/>
      <c r="AG76">
        <f t="shared" si="5"/>
        <v>267.16642464739886</v>
      </c>
      <c r="AI76" s="75">
        <f>PXIL!K76</f>
        <v>0</v>
      </c>
      <c r="AJ76" s="75">
        <f>PXIL!Q76</f>
        <v>0</v>
      </c>
      <c r="AK76" s="75">
        <f>RTM_IEX!K76</f>
        <v>24.19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1.9483622350674374</v>
      </c>
      <c r="F77">
        <f>GT_Spot!S77</f>
        <v>0</v>
      </c>
      <c r="G77">
        <f>PPCL_NG!S77</f>
        <v>18.79</v>
      </c>
      <c r="H77">
        <f>PPCL_Spot!S77</f>
        <v>63</v>
      </c>
      <c r="I77">
        <f>Bawana_NG!S77</f>
        <v>26.55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81.93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4.84</v>
      </c>
      <c r="AB77" s="117">
        <f>-STOA!Q77</f>
        <v>0</v>
      </c>
      <c r="AC77">
        <f t="shared" si="3"/>
        <v>2.2450415876685934</v>
      </c>
      <c r="AD77">
        <f t="shared" si="4"/>
        <v>252.87332064739886</v>
      </c>
      <c r="AE77">
        <f>'IDT-1'!E77</f>
        <v>0</v>
      </c>
      <c r="AF77" s="26"/>
      <c r="AG77">
        <f t="shared" si="5"/>
        <v>252.87332064739886</v>
      </c>
      <c r="AI77" s="75">
        <f>PXIL!K77</f>
        <v>0</v>
      </c>
      <c r="AJ77" s="75">
        <f>PXIL!Q77</f>
        <v>0</v>
      </c>
      <c r="AK77" s="75">
        <f>RTM_IEX!K77</f>
        <v>58.06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2.0095890410958908</v>
      </c>
      <c r="F78">
        <f>GT_Spot!S78</f>
        <v>0</v>
      </c>
      <c r="G78">
        <f>PPCL_NG!S78</f>
        <v>18.79</v>
      </c>
      <c r="H78">
        <f>PPCL_Spot!S78</f>
        <v>63</v>
      </c>
      <c r="I78">
        <f>Bawana_NG!S78</f>
        <v>26.55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81.93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4.84</v>
      </c>
      <c r="AB78" s="117">
        <f>-STOA!Q78</f>
        <v>0</v>
      </c>
      <c r="AC78">
        <f t="shared" si="3"/>
        <v>2.1178043835616442</v>
      </c>
      <c r="AD78">
        <f t="shared" si="4"/>
        <v>238.54178465753427</v>
      </c>
      <c r="AE78">
        <f>'IDT-1'!E78</f>
        <v>0</v>
      </c>
      <c r="AF78" s="26"/>
      <c r="AG78">
        <f t="shared" si="5"/>
        <v>238.54178465753427</v>
      </c>
      <c r="AI78" s="75">
        <f>PXIL!K78</f>
        <v>0</v>
      </c>
      <c r="AJ78" s="75">
        <f>PXIL!Q78</f>
        <v>0</v>
      </c>
      <c r="AK78" s="75">
        <f>RTM_IEX!K78</f>
        <v>43.54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2.0095890410958908</v>
      </c>
      <c r="F79">
        <f>GT_Spot!S79</f>
        <v>0</v>
      </c>
      <c r="G79">
        <f>PPCL_NG!S79</f>
        <v>18.79</v>
      </c>
      <c r="H79">
        <f>PPCL_Spot!S79</f>
        <v>63</v>
      </c>
      <c r="I79">
        <f>Bawana_NG!S79</f>
        <v>26.829999999999995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81.93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38.700000000000003</v>
      </c>
      <c r="Z79" s="75">
        <f>IEX!Q79</f>
        <v>0</v>
      </c>
      <c r="AA79" s="117">
        <f>STOA!K79</f>
        <v>4.84</v>
      </c>
      <c r="AB79" s="117">
        <f>-STOA!Q79</f>
        <v>0</v>
      </c>
      <c r="AC79">
        <f t="shared" si="3"/>
        <v>2.0776763835616436</v>
      </c>
      <c r="AD79">
        <f t="shared" si="4"/>
        <v>234.02191265753422</v>
      </c>
      <c r="AE79">
        <f>'IDT-1'!E79</f>
        <v>0</v>
      </c>
      <c r="AF79" s="26"/>
      <c r="AG79">
        <f t="shared" si="5"/>
        <v>234.02191265753422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2.0095890410958908</v>
      </c>
      <c r="F80">
        <f>GT_Spot!S80</f>
        <v>0</v>
      </c>
      <c r="G80">
        <f>PPCL_NG!S80</f>
        <v>18.79</v>
      </c>
      <c r="H80">
        <f>PPCL_Spot!S80</f>
        <v>63</v>
      </c>
      <c r="I80">
        <f>Bawana_NG!S80</f>
        <v>26.829999999999995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81.93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4.84</v>
      </c>
      <c r="AB80" s="117">
        <f>-STOA!Q80</f>
        <v>0</v>
      </c>
      <c r="AC80">
        <f t="shared" si="3"/>
        <v>1.7371163835616439</v>
      </c>
      <c r="AD80">
        <f t="shared" si="4"/>
        <v>195.66247265753424</v>
      </c>
      <c r="AE80">
        <f>'IDT-1'!E80</f>
        <v>0</v>
      </c>
      <c r="AF80" s="26"/>
      <c r="AG80">
        <f t="shared" si="5"/>
        <v>195.66247265753424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2.0095890410958908</v>
      </c>
      <c r="F81">
        <f>GT_Spot!S81</f>
        <v>0</v>
      </c>
      <c r="G81">
        <f>PPCL_NG!S81</f>
        <v>18.79</v>
      </c>
      <c r="H81">
        <f>PPCL_Spot!S81</f>
        <v>63</v>
      </c>
      <c r="I81">
        <f>Bawana_NG!S81</f>
        <v>26.829999999999995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80.75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9.68</v>
      </c>
      <c r="Z81" s="75">
        <f>IEX!Q81</f>
        <v>0</v>
      </c>
      <c r="AA81" s="117">
        <f>STOA!K81</f>
        <v>4.84</v>
      </c>
      <c r="AB81" s="117">
        <f>-STOA!Q81</f>
        <v>0</v>
      </c>
      <c r="AC81">
        <f t="shared" si="3"/>
        <v>1.8119163835616439</v>
      </c>
      <c r="AD81">
        <f t="shared" si="4"/>
        <v>204.08767265753423</v>
      </c>
      <c r="AE81">
        <f>'IDT-1'!E81</f>
        <v>0</v>
      </c>
      <c r="AF81" s="26"/>
      <c r="AG81">
        <f t="shared" si="5"/>
        <v>204.08767265753423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2.0095890410958908</v>
      </c>
      <c r="F82">
        <f>GT_Spot!S82</f>
        <v>0</v>
      </c>
      <c r="G82">
        <f>PPCL_NG!S82</f>
        <v>18.79</v>
      </c>
      <c r="H82">
        <f>PPCL_Spot!S82</f>
        <v>63</v>
      </c>
      <c r="I82">
        <f>Bawana_NG!S82</f>
        <v>26.829999999999995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80.75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4.84</v>
      </c>
      <c r="AB82" s="117">
        <f>-STOA!Q82</f>
        <v>0</v>
      </c>
      <c r="AC82">
        <f t="shared" si="3"/>
        <v>1.7267323835616437</v>
      </c>
      <c r="AD82">
        <f t="shared" si="4"/>
        <v>194.49285665753422</v>
      </c>
      <c r="AE82">
        <f>'IDT-1'!E82</f>
        <v>0</v>
      </c>
      <c r="AF82" s="26"/>
      <c r="AG82">
        <f t="shared" si="5"/>
        <v>194.49285665753422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2.0714415231187671</v>
      </c>
      <c r="F83">
        <f>GT_Spot!S83</f>
        <v>0</v>
      </c>
      <c r="G83">
        <f>PPCL_NG!S83</f>
        <v>18.79</v>
      </c>
      <c r="H83">
        <f>PPCL_Spot!S83</f>
        <v>63</v>
      </c>
      <c r="I83">
        <f>Bawana_NG!S83</f>
        <v>27.19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80.56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19.350000000000001</v>
      </c>
      <c r="Z83" s="75">
        <f>IEX!Q83</f>
        <v>0</v>
      </c>
      <c r="AA83" s="117">
        <f>STOA!K83</f>
        <v>4.84</v>
      </c>
      <c r="AB83" s="117">
        <f>-STOA!Q83</f>
        <v>0</v>
      </c>
      <c r="AC83">
        <f t="shared" si="3"/>
        <v>1.8990526854034453</v>
      </c>
      <c r="AD83">
        <f t="shared" si="4"/>
        <v>213.90238883771534</v>
      </c>
      <c r="AE83">
        <f>'IDT-1'!E83</f>
        <v>0</v>
      </c>
      <c r="AF83" s="26"/>
      <c r="AG83">
        <f t="shared" si="5"/>
        <v>213.90238883771534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2.0095890410958908</v>
      </c>
      <c r="F84">
        <f>GT_Spot!S84</f>
        <v>0</v>
      </c>
      <c r="G84">
        <f>PPCL_NG!S84</f>
        <v>18.79</v>
      </c>
      <c r="H84">
        <f>PPCL_Spot!S84</f>
        <v>63</v>
      </c>
      <c r="I84">
        <f>Bawana_NG!S84</f>
        <v>27.19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80.56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4.84</v>
      </c>
      <c r="AB84" s="117">
        <f>-STOA!Q84</f>
        <v>0</v>
      </c>
      <c r="AC84">
        <f t="shared" si="3"/>
        <v>1.8985083835616439</v>
      </c>
      <c r="AD84">
        <f t="shared" si="4"/>
        <v>213.84108065753423</v>
      </c>
      <c r="AE84">
        <f>'IDT-1'!E84</f>
        <v>0</v>
      </c>
      <c r="AF84" s="26"/>
      <c r="AG84">
        <f t="shared" si="5"/>
        <v>213.84108065753423</v>
      </c>
      <c r="AI84" s="75">
        <f>PXIL!K84</f>
        <v>0</v>
      </c>
      <c r="AJ84" s="75">
        <f>PXIL!Q84</f>
        <v>0</v>
      </c>
      <c r="AK84" s="75">
        <f>RTM_IEX!K84</f>
        <v>19.350000000000001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2.1143748051138136</v>
      </c>
      <c r="F85">
        <f>GT_Spot!S85</f>
        <v>0</v>
      </c>
      <c r="G85">
        <f>PPCL_NG!S85</f>
        <v>18.79</v>
      </c>
      <c r="H85">
        <f>PPCL_Spot!S85</f>
        <v>63</v>
      </c>
      <c r="I85">
        <f>Bawana_NG!S85</f>
        <v>27.19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76.88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4.84</v>
      </c>
      <c r="AB85" s="117">
        <f>-STOA!Q85</f>
        <v>0</v>
      </c>
      <c r="AC85">
        <f t="shared" si="3"/>
        <v>1.6967664982850015</v>
      </c>
      <c r="AD85">
        <f t="shared" si="4"/>
        <v>191.1176083068288</v>
      </c>
      <c r="AE85">
        <f>'IDT-1'!E85</f>
        <v>0</v>
      </c>
      <c r="AF85" s="26"/>
      <c r="AG85">
        <f t="shared" si="5"/>
        <v>191.1176083068288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2.1143748051138136</v>
      </c>
      <c r="F86">
        <f>GT_Spot!S86</f>
        <v>0</v>
      </c>
      <c r="G86">
        <f>PPCL_NG!S86</f>
        <v>18.79</v>
      </c>
      <c r="H86">
        <f>PPCL_Spot!S86</f>
        <v>63</v>
      </c>
      <c r="I86">
        <f>Bawana_NG!S86</f>
        <v>27.19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73.19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4.84</v>
      </c>
      <c r="AB86" s="117">
        <f>-STOA!Q86</f>
        <v>0</v>
      </c>
      <c r="AC86">
        <f t="shared" si="3"/>
        <v>1.9306383239508613</v>
      </c>
      <c r="AD86">
        <f t="shared" si="4"/>
        <v>157.19373648116294</v>
      </c>
      <c r="AE86">
        <f>'IDT-1'!E86</f>
        <v>0</v>
      </c>
      <c r="AF86" s="26"/>
      <c r="AG86">
        <f t="shared" si="5"/>
        <v>157.19373648116294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2.1143748051138136</v>
      </c>
      <c r="F87">
        <f>GT_Spot!S87</f>
        <v>0</v>
      </c>
      <c r="G87">
        <f>PPCL_NG!S87</f>
        <v>18.79</v>
      </c>
      <c r="H87">
        <f>PPCL_Spot!S87</f>
        <v>63</v>
      </c>
      <c r="I87">
        <f>Bawana_NG!S87</f>
        <v>27.370000000000005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69.599999999999994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4.84</v>
      </c>
      <c r="AB87" s="117">
        <f>-STOA!Q87</f>
        <v>0</v>
      </c>
      <c r="AC87">
        <f t="shared" si="3"/>
        <v>1.6342864982850016</v>
      </c>
      <c r="AD87">
        <f t="shared" si="4"/>
        <v>184.0800883068288</v>
      </c>
      <c r="AE87">
        <f>'IDT-1'!E87</f>
        <v>0</v>
      </c>
      <c r="AF87" s="26"/>
      <c r="AG87">
        <f t="shared" si="5"/>
        <v>184.0800883068288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2.1143748051138136</v>
      </c>
      <c r="F88">
        <f>GT_Spot!S88</f>
        <v>0</v>
      </c>
      <c r="G88">
        <f>PPCL_NG!S88</f>
        <v>18.79</v>
      </c>
      <c r="H88">
        <f>PPCL_Spot!S88</f>
        <v>63</v>
      </c>
      <c r="I88">
        <f>Bawana_NG!S88</f>
        <v>27.370000000000005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69.599999999999994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9.68</v>
      </c>
      <c r="Z88" s="75">
        <f>IEX!Q88</f>
        <v>0</v>
      </c>
      <c r="AA88" s="117">
        <f>STOA!K88</f>
        <v>4.84</v>
      </c>
      <c r="AB88" s="117">
        <f>-STOA!Q88</f>
        <v>0</v>
      </c>
      <c r="AC88">
        <f t="shared" si="3"/>
        <v>1.7194704982850018</v>
      </c>
      <c r="AD88">
        <f t="shared" si="4"/>
        <v>193.67490430682881</v>
      </c>
      <c r="AE88">
        <f>'IDT-1'!E88</f>
        <v>0</v>
      </c>
      <c r="AF88" s="26"/>
      <c r="AG88">
        <f t="shared" si="5"/>
        <v>193.67490430682881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1.5331683168316832</v>
      </c>
      <c r="F89">
        <f>GT_Spot!S89</f>
        <v>0</v>
      </c>
      <c r="G89">
        <f>PPCL_NG!S89</f>
        <v>18.79</v>
      </c>
      <c r="H89">
        <f>PPCL_Spot!S89</f>
        <v>63</v>
      </c>
      <c r="I89">
        <f>Bawana_NG!S89</f>
        <v>27.370000000000005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69.5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4.84</v>
      </c>
      <c r="AB89" s="117">
        <f>-STOA!Q89</f>
        <v>0</v>
      </c>
      <c r="AC89">
        <f t="shared" si="3"/>
        <v>1.6282918811881191</v>
      </c>
      <c r="AD89">
        <f t="shared" si="4"/>
        <v>183.40487643564359</v>
      </c>
      <c r="AE89">
        <f>'IDT-1'!E89</f>
        <v>0</v>
      </c>
      <c r="AF89" s="26"/>
      <c r="AG89">
        <f t="shared" si="5"/>
        <v>183.40487643564359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2.1133353492591476</v>
      </c>
      <c r="F90">
        <f>GT_Spot!S90</f>
        <v>0</v>
      </c>
      <c r="G90">
        <f>PPCL_NG!S90</f>
        <v>18.79</v>
      </c>
      <c r="H90">
        <f>PPCL_Spot!S90</f>
        <v>63</v>
      </c>
      <c r="I90">
        <f>Bawana_NG!S90</f>
        <v>27.370000000000005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69.5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4.84</v>
      </c>
      <c r="AB90" s="117">
        <f>-STOA!Q90</f>
        <v>0</v>
      </c>
      <c r="AC90">
        <f t="shared" si="3"/>
        <v>1.6333973510734807</v>
      </c>
      <c r="AD90">
        <f t="shared" si="4"/>
        <v>183.97993799818568</v>
      </c>
      <c r="AE90">
        <f>'IDT-1'!E90</f>
        <v>0</v>
      </c>
      <c r="AF90" s="26"/>
      <c r="AG90">
        <f t="shared" si="5"/>
        <v>183.97993799818568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2.1133353492591476</v>
      </c>
      <c r="F91">
        <f>GT_Spot!S91</f>
        <v>0</v>
      </c>
      <c r="G91">
        <f>PPCL_NG!S91</f>
        <v>18.79</v>
      </c>
      <c r="H91">
        <f>PPCL_Spot!S91</f>
        <v>63</v>
      </c>
      <c r="I91">
        <f>Bawana_NG!S91</f>
        <v>28.999999999999993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69.91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4.84</v>
      </c>
      <c r="AB91" s="117">
        <f>-STOA!Q91</f>
        <v>0</v>
      </c>
      <c r="AC91">
        <f t="shared" si="3"/>
        <v>1.9620838143503168</v>
      </c>
      <c r="AD91">
        <f t="shared" si="4"/>
        <v>150.69125153490884</v>
      </c>
      <c r="AE91">
        <f>'IDT-1'!E91</f>
        <v>0</v>
      </c>
      <c r="AF91" s="26"/>
      <c r="AG91">
        <f t="shared" si="5"/>
        <v>150.69125153490884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2.1133353492591476</v>
      </c>
      <c r="F92">
        <f>GT_Spot!S92</f>
        <v>0</v>
      </c>
      <c r="G92">
        <f>PPCL_NG!S92</f>
        <v>18.79</v>
      </c>
      <c r="H92">
        <f>PPCL_Spot!S92</f>
        <v>63</v>
      </c>
      <c r="I92">
        <f>Bawana_NG!S92</f>
        <v>28.999999999999993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69.899999999999991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4.84</v>
      </c>
      <c r="AB92" s="117">
        <f>-STOA!Q92</f>
        <v>0</v>
      </c>
      <c r="AC92">
        <f t="shared" si="3"/>
        <v>1.6512613510734808</v>
      </c>
      <c r="AD92">
        <f t="shared" si="4"/>
        <v>185.99207399818567</v>
      </c>
      <c r="AE92">
        <f>'IDT-1'!E92</f>
        <v>0</v>
      </c>
      <c r="AF92" s="26"/>
      <c r="AG92">
        <f t="shared" si="5"/>
        <v>185.99207399818567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2.1133353492591476</v>
      </c>
      <c r="F93">
        <f>GT_Spot!S93</f>
        <v>0</v>
      </c>
      <c r="G93">
        <f>PPCL_NG!S93</f>
        <v>18.79</v>
      </c>
      <c r="H93">
        <f>PPCL_Spot!S93</f>
        <v>63</v>
      </c>
      <c r="I93">
        <f>Bawana_NG!S93</f>
        <v>28.999999999999993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69.899999999999991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4.84</v>
      </c>
      <c r="AB93" s="117">
        <f>-STOA!Q93</f>
        <v>0</v>
      </c>
      <c r="AC93">
        <f t="shared" si="3"/>
        <v>1.6512613510734808</v>
      </c>
      <c r="AD93">
        <f t="shared" si="4"/>
        <v>185.99207399818567</v>
      </c>
      <c r="AE93">
        <f>'IDT-1'!E93</f>
        <v>0</v>
      </c>
      <c r="AF93" s="26"/>
      <c r="AG93">
        <f t="shared" si="5"/>
        <v>185.99207399818567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2.1133353492591476</v>
      </c>
      <c r="F94">
        <f>GT_Spot!S94</f>
        <v>0</v>
      </c>
      <c r="G94">
        <f>PPCL_NG!S94</f>
        <v>18.79</v>
      </c>
      <c r="H94">
        <f>PPCL_Spot!S94</f>
        <v>63</v>
      </c>
      <c r="I94">
        <f>Bawana_NG!S94</f>
        <v>28.999999999999993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69.819999999999993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4.84</v>
      </c>
      <c r="AB94" s="117">
        <f>-STOA!Q94</f>
        <v>0</v>
      </c>
      <c r="AC94">
        <f t="shared" si="3"/>
        <v>1.6505573510734806</v>
      </c>
      <c r="AD94">
        <f t="shared" si="4"/>
        <v>185.91277799818567</v>
      </c>
      <c r="AE94">
        <f>'IDT-1'!E94</f>
        <v>0</v>
      </c>
      <c r="AF94" s="26"/>
      <c r="AG94">
        <f t="shared" si="5"/>
        <v>185.91277799818567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2.1133353492591476</v>
      </c>
      <c r="F95">
        <f>GT_Spot!S95</f>
        <v>0</v>
      </c>
      <c r="G95">
        <f>PPCL_NG!S95</f>
        <v>18.79</v>
      </c>
      <c r="H95">
        <f>PPCL_Spot!S95</f>
        <v>63</v>
      </c>
      <c r="I95">
        <f>Bawana_NG!S95</f>
        <v>28.999999999999993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69.819999999999993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4.84</v>
      </c>
      <c r="AB95" s="117">
        <f>-STOA!Q95</f>
        <v>0</v>
      </c>
      <c r="AC95">
        <f t="shared" si="3"/>
        <v>1.9612918143503166</v>
      </c>
      <c r="AD95">
        <f t="shared" si="4"/>
        <v>150.60204353490883</v>
      </c>
      <c r="AE95">
        <f>'IDT-1'!E95</f>
        <v>0</v>
      </c>
      <c r="AF95" s="26"/>
      <c r="AG95">
        <f t="shared" si="5"/>
        <v>150.60204353490883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2.1133353492591476</v>
      </c>
      <c r="F96">
        <f>GT_Spot!S96</f>
        <v>0</v>
      </c>
      <c r="G96">
        <f>PPCL_NG!S96</f>
        <v>18.79</v>
      </c>
      <c r="H96">
        <f>PPCL_Spot!S96</f>
        <v>63</v>
      </c>
      <c r="I96">
        <f>Bawana_NG!S96</f>
        <v>28.999999999999993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69.819999999999993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4.84</v>
      </c>
      <c r="AB96" s="117">
        <f>-STOA!Q96</f>
        <v>0</v>
      </c>
      <c r="AC96">
        <f t="shared" si="3"/>
        <v>1.6505573510734806</v>
      </c>
      <c r="AD96">
        <f t="shared" si="4"/>
        <v>185.91277799818567</v>
      </c>
      <c r="AE96">
        <f>'IDT-1'!E96</f>
        <v>0</v>
      </c>
      <c r="AF96" s="26"/>
      <c r="AG96">
        <f t="shared" si="5"/>
        <v>185.91277799818567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2.1133353492591476</v>
      </c>
      <c r="F97">
        <f>GT_Spot!S97</f>
        <v>0</v>
      </c>
      <c r="G97">
        <f>PPCL_NG!S97</f>
        <v>18.79</v>
      </c>
      <c r="H97">
        <f>PPCL_Spot!S97</f>
        <v>63</v>
      </c>
      <c r="I97">
        <f>Bawana_NG!S97</f>
        <v>28.999999999999993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69.819999999999993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4.84</v>
      </c>
      <c r="AB97" s="117">
        <f>-STOA!Q97</f>
        <v>0</v>
      </c>
      <c r="AC97">
        <f t="shared" si="3"/>
        <v>1.6505573510734806</v>
      </c>
      <c r="AD97">
        <f t="shared" si="4"/>
        <v>185.91277799818567</v>
      </c>
      <c r="AE97">
        <f>'IDT-1'!E97</f>
        <v>0</v>
      </c>
      <c r="AF97" s="26"/>
      <c r="AG97">
        <f t="shared" si="5"/>
        <v>185.91277799818567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2.1133353492591476</v>
      </c>
      <c r="F98">
        <f>GT_Spot!S98</f>
        <v>0</v>
      </c>
      <c r="G98">
        <f>PPCL_NG!S98</f>
        <v>18.79</v>
      </c>
      <c r="H98">
        <f>PPCL_Spot!S98</f>
        <v>63</v>
      </c>
      <c r="I98">
        <f>Bawana_NG!S98</f>
        <v>28.999999999999993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69.819999999999993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4.84</v>
      </c>
      <c r="AB98" s="117">
        <f>-STOA!Q98</f>
        <v>0</v>
      </c>
      <c r="AC98">
        <f t="shared" si="3"/>
        <v>1.6505573510734806</v>
      </c>
      <c r="AD98">
        <f t="shared" si="4"/>
        <v>185.91277799818567</v>
      </c>
      <c r="AE98">
        <f>'IDT-1'!E98</f>
        <v>0</v>
      </c>
      <c r="AF98" s="26"/>
      <c r="AG98">
        <f t="shared" si="5"/>
        <v>185.91277799818567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4.3132256159736052E-2</v>
      </c>
      <c r="F99">
        <f t="shared" si="6"/>
        <v>0</v>
      </c>
      <c r="G99">
        <f t="shared" si="6"/>
        <v>0.45095999999999947</v>
      </c>
      <c r="H99">
        <f t="shared" si="6"/>
        <v>1.50475</v>
      </c>
      <c r="I99">
        <f t="shared" si="6"/>
        <v>0.69053500000000012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1.7840725000000008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0.42816500000000013</v>
      </c>
      <c r="Z99" s="75">
        <f t="shared" si="6"/>
        <v>0</v>
      </c>
      <c r="AA99" s="117">
        <f t="shared" si="6"/>
        <v>0.34835999999999995</v>
      </c>
      <c r="AB99" s="117">
        <f t="shared" si="6"/>
        <v>0</v>
      </c>
      <c r="AC99">
        <f t="shared" si="6"/>
        <v>5.4879598051138685E-2</v>
      </c>
      <c r="AD99">
        <f t="shared" si="6"/>
        <v>5.3276651581085988</v>
      </c>
      <c r="AE99">
        <f t="shared" si="6"/>
        <v>0</v>
      </c>
      <c r="AG99">
        <f t="shared" si="6"/>
        <v>5.6776651581085993</v>
      </c>
      <c r="AI99">
        <f t="shared" si="6"/>
        <v>0</v>
      </c>
      <c r="AJ99">
        <f t="shared" si="6"/>
        <v>0</v>
      </c>
      <c r="AK99">
        <f t="shared" si="6"/>
        <v>0.27938999999999997</v>
      </c>
      <c r="AL99">
        <f t="shared" si="6"/>
        <v>-0.42499999999999999</v>
      </c>
      <c r="AM99">
        <f t="shared" si="6"/>
        <v>0</v>
      </c>
      <c r="AN99">
        <f t="shared" si="6"/>
        <v>0</v>
      </c>
      <c r="AO99">
        <f t="shared" si="6"/>
        <v>0.27817999999999998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44701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</v>
      </c>
      <c r="I3">
        <f>Bawana_NG!R3</f>
        <v>8.82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0.25564000000000003</v>
      </c>
      <c r="AD3">
        <f>SUM(B3:AB3,AI3:AR3)-AC3</f>
        <v>28.794360000000001</v>
      </c>
      <c r="AE3">
        <f>'IDT-1'!D3</f>
        <v>0</v>
      </c>
      <c r="AF3" s="26"/>
      <c r="AG3">
        <f>SUM(AD3:AF3)</f>
        <v>28.794360000000001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</v>
      </c>
      <c r="I4">
        <f>Bawana_NG!R4</f>
        <v>8.82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0.25564000000000003</v>
      </c>
      <c r="AD4">
        <f t="shared" ref="AD4:AD67" si="1">SUM(B4:AB4,AI4:AR4)-AC4</f>
        <v>28.794360000000001</v>
      </c>
      <c r="AE4">
        <f>'IDT-1'!D4</f>
        <v>0</v>
      </c>
      <c r="AF4" s="26"/>
      <c r="AG4">
        <f t="shared" ref="AG4:AG67" si="2">SUM(AD4:AF4)</f>
        <v>28.794360000000001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</v>
      </c>
      <c r="I5">
        <f>Bawana_NG!R5</f>
        <v>8.82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0.25564000000000003</v>
      </c>
      <c r="AD5">
        <f t="shared" si="1"/>
        <v>28.794360000000001</v>
      </c>
      <c r="AE5">
        <f>'IDT-1'!D5</f>
        <v>0</v>
      </c>
      <c r="AF5" s="26"/>
      <c r="AG5">
        <f t="shared" si="2"/>
        <v>28.794360000000001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</v>
      </c>
      <c r="I6">
        <f>Bawana_NG!R6</f>
        <v>8.82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0.25564000000000003</v>
      </c>
      <c r="AD6">
        <f t="shared" si="1"/>
        <v>28.794360000000001</v>
      </c>
      <c r="AE6">
        <f>'IDT-1'!D6</f>
        <v>0</v>
      </c>
      <c r="AF6" s="26"/>
      <c r="AG6">
        <f t="shared" si="2"/>
        <v>28.794360000000001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</v>
      </c>
      <c r="I7">
        <f>Bawana_NG!R7</f>
        <v>6.54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0.309672</v>
      </c>
      <c r="AD7">
        <f t="shared" si="1"/>
        <v>34.880327999999999</v>
      </c>
      <c r="AE7">
        <f>'IDT-1'!D7</f>
        <v>0</v>
      </c>
      <c r="AF7" s="26"/>
      <c r="AG7">
        <f t="shared" si="2"/>
        <v>34.880327999999999</v>
      </c>
      <c r="AI7" s="75">
        <f>PXIL!L7</f>
        <v>0</v>
      </c>
      <c r="AJ7" s="75">
        <f>PXIL!R7</f>
        <v>0</v>
      </c>
      <c r="AK7" s="75">
        <f>RTM_IEX!L7</f>
        <v>8.42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</v>
      </c>
      <c r="I8">
        <f>Bawana_NG!R8</f>
        <v>6.54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0.23557600000000001</v>
      </c>
      <c r="AD8">
        <f t="shared" si="1"/>
        <v>26.534424000000001</v>
      </c>
      <c r="AE8">
        <f>'IDT-1'!D8</f>
        <v>0</v>
      </c>
      <c r="AF8" s="26"/>
      <c r="AG8">
        <f t="shared" si="2"/>
        <v>26.534424000000001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</v>
      </c>
      <c r="I9">
        <f>Bawana_NG!R9</f>
        <v>6.54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0.23557600000000001</v>
      </c>
      <c r="AD9">
        <f t="shared" si="1"/>
        <v>26.534424000000001</v>
      </c>
      <c r="AE9">
        <f>'IDT-1'!D9</f>
        <v>0</v>
      </c>
      <c r="AF9" s="26"/>
      <c r="AG9">
        <f t="shared" si="2"/>
        <v>26.534424000000001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</v>
      </c>
      <c r="I10">
        <f>Bawana_NG!R10</f>
        <v>6.54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0.23557600000000001</v>
      </c>
      <c r="AD10">
        <f t="shared" si="1"/>
        <v>26.534424000000001</v>
      </c>
      <c r="AE10">
        <f>'IDT-1'!D10</f>
        <v>0</v>
      </c>
      <c r="AF10" s="26"/>
      <c r="AG10">
        <f t="shared" si="2"/>
        <v>26.534424000000001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</v>
      </c>
      <c r="I11">
        <f>Bawana_NG!R11</f>
        <v>6.6499999999999995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0.236544</v>
      </c>
      <c r="AD11">
        <f t="shared" si="1"/>
        <v>26.643456</v>
      </c>
      <c r="AE11">
        <f>'IDT-1'!D11</f>
        <v>0</v>
      </c>
      <c r="AF11" s="26"/>
      <c r="AG11">
        <f t="shared" si="2"/>
        <v>26.643456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</v>
      </c>
      <c r="I12">
        <f>Bawana_NG!R12</f>
        <v>6.6499999999999995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0.236544</v>
      </c>
      <c r="AD12">
        <f t="shared" si="1"/>
        <v>26.643456</v>
      </c>
      <c r="AE12">
        <f>'IDT-1'!D12</f>
        <v>0</v>
      </c>
      <c r="AF12" s="26"/>
      <c r="AG12">
        <f t="shared" si="2"/>
        <v>26.643456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</v>
      </c>
      <c r="I13">
        <f>Bawana_NG!R13</f>
        <v>6.6499999999999995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0.32084800000000002</v>
      </c>
      <c r="AD13">
        <f t="shared" si="1"/>
        <v>36.139152000000003</v>
      </c>
      <c r="AE13">
        <f>'IDT-1'!D13</f>
        <v>0</v>
      </c>
      <c r="AF13" s="26"/>
      <c r="AG13">
        <f t="shared" si="2"/>
        <v>36.139152000000003</v>
      </c>
      <c r="AI13" s="75">
        <f>PXIL!L13</f>
        <v>0</v>
      </c>
      <c r="AJ13" s="75">
        <f>PXIL!R13</f>
        <v>0</v>
      </c>
      <c r="AK13" s="75">
        <f>RTM_IEX!L13</f>
        <v>9.58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</v>
      </c>
      <c r="I14">
        <f>Bawana_NG!R14</f>
        <v>6.6499999999999995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0.236544</v>
      </c>
      <c r="AD14">
        <f t="shared" si="1"/>
        <v>26.643456</v>
      </c>
      <c r="AE14">
        <f>'IDT-1'!D14</f>
        <v>0</v>
      </c>
      <c r="AF14" s="26"/>
      <c r="AG14">
        <f t="shared" si="2"/>
        <v>26.643456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</v>
      </c>
      <c r="I15">
        <f>Bawana_NG!R15</f>
        <v>6.6499999999999995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0.236544</v>
      </c>
      <c r="AD15">
        <f t="shared" si="1"/>
        <v>26.643456</v>
      </c>
      <c r="AE15">
        <f>'IDT-1'!D15</f>
        <v>0</v>
      </c>
      <c r="AF15" s="26"/>
      <c r="AG15">
        <f t="shared" si="2"/>
        <v>26.643456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</v>
      </c>
      <c r="I16">
        <f>Bawana_NG!R16</f>
        <v>6.6499999999999995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0.236544</v>
      </c>
      <c r="AD16">
        <f t="shared" si="1"/>
        <v>26.643456</v>
      </c>
      <c r="AE16">
        <f>'IDT-1'!D16</f>
        <v>0</v>
      </c>
      <c r="AF16" s="26"/>
      <c r="AG16">
        <f t="shared" si="2"/>
        <v>26.643456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</v>
      </c>
      <c r="I17">
        <f>Bawana_NG!R17</f>
        <v>6.6499999999999995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0.275704</v>
      </c>
      <c r="AD17">
        <f t="shared" si="1"/>
        <v>31.054295999999997</v>
      </c>
      <c r="AE17">
        <f>'IDT-1'!D17</f>
        <v>0</v>
      </c>
      <c r="AF17" s="26"/>
      <c r="AG17">
        <f t="shared" si="2"/>
        <v>31.054295999999997</v>
      </c>
      <c r="AI17" s="75">
        <f>PXIL!L17</f>
        <v>0</v>
      </c>
      <c r="AJ17" s="75">
        <f>PXIL!R17</f>
        <v>0</v>
      </c>
      <c r="AK17" s="75">
        <f>RTM_IEX!L17</f>
        <v>4.45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</v>
      </c>
      <c r="I18">
        <f>Bawana_NG!R18</f>
        <v>6.6499999999999995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0.27482400000000001</v>
      </c>
      <c r="AD18">
        <f t="shared" si="1"/>
        <v>30.955175999999998</v>
      </c>
      <c r="AE18">
        <f>'IDT-1'!D18</f>
        <v>0</v>
      </c>
      <c r="AF18" s="26"/>
      <c r="AG18">
        <f t="shared" si="2"/>
        <v>30.955175999999998</v>
      </c>
      <c r="AI18" s="75">
        <f>PXIL!L18</f>
        <v>0</v>
      </c>
      <c r="AJ18" s="75">
        <f>PXIL!R18</f>
        <v>0</v>
      </c>
      <c r="AK18" s="75">
        <f>RTM_IEX!L18</f>
        <v>4.3499999999999996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</v>
      </c>
      <c r="I19">
        <f>Bawana_NG!R19</f>
        <v>6.6499999999999995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0.31407200000000002</v>
      </c>
      <c r="AD19">
        <f t="shared" si="1"/>
        <v>35.375927999999995</v>
      </c>
      <c r="AE19">
        <f>'IDT-1'!D19</f>
        <v>0</v>
      </c>
      <c r="AF19" s="26"/>
      <c r="AG19">
        <f t="shared" si="2"/>
        <v>35.375927999999995</v>
      </c>
      <c r="AI19" s="75">
        <f>PXIL!L19</f>
        <v>0</v>
      </c>
      <c r="AJ19" s="75">
        <f>PXIL!R19</f>
        <v>0</v>
      </c>
      <c r="AK19" s="75">
        <f>RTM_IEX!L19</f>
        <v>8.81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</v>
      </c>
      <c r="I20">
        <f>Bawana_NG!R20</f>
        <v>6.6499999999999995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0.249304</v>
      </c>
      <c r="AD20">
        <f t="shared" si="1"/>
        <v>28.080696</v>
      </c>
      <c r="AE20">
        <f>'IDT-1'!D20</f>
        <v>0</v>
      </c>
      <c r="AF20" s="26"/>
      <c r="AG20">
        <f t="shared" si="2"/>
        <v>28.080696</v>
      </c>
      <c r="AI20" s="75">
        <f>PXIL!L20</f>
        <v>0</v>
      </c>
      <c r="AJ20" s="75">
        <f>PXIL!R20</f>
        <v>0</v>
      </c>
      <c r="AK20" s="75">
        <f>RTM_IEX!L20</f>
        <v>1.45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</v>
      </c>
      <c r="I21">
        <f>Bawana_NG!R21</f>
        <v>6.6499999999999995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0.26804800000000001</v>
      </c>
      <c r="AD21">
        <f t="shared" si="1"/>
        <v>30.191952000000001</v>
      </c>
      <c r="AE21">
        <f>'IDT-1'!D21</f>
        <v>0</v>
      </c>
      <c r="AF21" s="26"/>
      <c r="AG21">
        <f t="shared" si="2"/>
        <v>30.191952000000001</v>
      </c>
      <c r="AI21" s="75">
        <f>PXIL!L21</f>
        <v>0</v>
      </c>
      <c r="AJ21" s="75">
        <f>PXIL!R21</f>
        <v>0</v>
      </c>
      <c r="AK21" s="75">
        <f>RTM_IEX!L21</f>
        <v>3.58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</v>
      </c>
      <c r="I22">
        <f>Bawana_NG!R22</f>
        <v>6.6499999999999995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0.26804800000000001</v>
      </c>
      <c r="AD22">
        <f t="shared" si="1"/>
        <v>30.191952000000001</v>
      </c>
      <c r="AE22">
        <f>'IDT-1'!D22</f>
        <v>0</v>
      </c>
      <c r="AF22" s="26"/>
      <c r="AG22">
        <f t="shared" si="2"/>
        <v>30.191952000000001</v>
      </c>
      <c r="AI22" s="75">
        <f>PXIL!L22</f>
        <v>0</v>
      </c>
      <c r="AJ22" s="75">
        <f>PXIL!R22</f>
        <v>0</v>
      </c>
      <c r="AK22" s="75">
        <f>RTM_IEX!L22</f>
        <v>3.58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</v>
      </c>
      <c r="I23">
        <f>Bawana_NG!R23</f>
        <v>6.6499999999999995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0.25440800000000002</v>
      </c>
      <c r="AD23">
        <f t="shared" si="1"/>
        <v>28.655591999999999</v>
      </c>
      <c r="AE23">
        <f>'IDT-1'!D23</f>
        <v>0</v>
      </c>
      <c r="AF23" s="26"/>
      <c r="AG23">
        <f t="shared" si="2"/>
        <v>28.655591999999999</v>
      </c>
      <c r="AI23" s="75">
        <f>PXIL!L23</f>
        <v>0</v>
      </c>
      <c r="AJ23" s="75">
        <f>PXIL!R23</f>
        <v>0</v>
      </c>
      <c r="AK23" s="75">
        <f>RTM_IEX!L23</f>
        <v>2.0299999999999998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</v>
      </c>
      <c r="I24">
        <f>Bawana_NG!R24</f>
        <v>6.6499999999999995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0.236544</v>
      </c>
      <c r="AD24">
        <f t="shared" si="1"/>
        <v>26.643456</v>
      </c>
      <c r="AE24">
        <f>'IDT-1'!D24</f>
        <v>0</v>
      </c>
      <c r="AF24" s="26"/>
      <c r="AG24">
        <f t="shared" si="2"/>
        <v>26.643456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</v>
      </c>
      <c r="I25">
        <f>Bawana_NG!R25</f>
        <v>8.8199999999999985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0.32630400000000004</v>
      </c>
      <c r="AD25">
        <f t="shared" si="1"/>
        <v>36.753695999999998</v>
      </c>
      <c r="AE25">
        <f>'IDT-1'!D25</f>
        <v>0</v>
      </c>
      <c r="AF25" s="26"/>
      <c r="AG25">
        <f t="shared" si="2"/>
        <v>36.753695999999998</v>
      </c>
      <c r="AI25" s="75">
        <f>PXIL!L25</f>
        <v>0</v>
      </c>
      <c r="AJ25" s="75">
        <f>PXIL!R25</f>
        <v>0</v>
      </c>
      <c r="AK25" s="75">
        <f>RTM_IEX!L25</f>
        <v>8.0299999999999994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0.22924000000000003</v>
      </c>
      <c r="AD26">
        <f t="shared" si="1"/>
        <v>25.82076</v>
      </c>
      <c r="AE26">
        <f>'IDT-1'!D26</f>
        <v>0</v>
      </c>
      <c r="AF26" s="26"/>
      <c r="AG26">
        <f t="shared" si="2"/>
        <v>25.82076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0.25476000000000004</v>
      </c>
      <c r="AD27">
        <f t="shared" si="1"/>
        <v>28.695239999999998</v>
      </c>
      <c r="AE27">
        <f>'IDT-1'!D27</f>
        <v>0</v>
      </c>
      <c r="AF27" s="26"/>
      <c r="AG27">
        <f t="shared" si="2"/>
        <v>28.695239999999998</v>
      </c>
      <c r="AI27" s="75">
        <f>PXIL!L27</f>
        <v>0</v>
      </c>
      <c r="AJ27" s="75">
        <f>PXIL!R27</f>
        <v>0</v>
      </c>
      <c r="AK27" s="75">
        <f>RTM_IEX!L27</f>
        <v>2.9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0.22924000000000003</v>
      </c>
      <c r="AD28">
        <f t="shared" si="1"/>
        <v>25.82076</v>
      </c>
      <c r="AE28">
        <f>'IDT-1'!D28</f>
        <v>0</v>
      </c>
      <c r="AF28" s="26"/>
      <c r="AG28">
        <f t="shared" si="2"/>
        <v>25.82076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0.25476000000000004</v>
      </c>
      <c r="AD29">
        <f t="shared" si="1"/>
        <v>28.695239999999998</v>
      </c>
      <c r="AE29">
        <f>'IDT-1'!D29</f>
        <v>0</v>
      </c>
      <c r="AF29" s="26"/>
      <c r="AG29">
        <f t="shared" si="2"/>
        <v>28.695239999999998</v>
      </c>
      <c r="AI29" s="75">
        <f>PXIL!L29</f>
        <v>0</v>
      </c>
      <c r="AJ29" s="75">
        <f>PXIL!R29</f>
        <v>0</v>
      </c>
      <c r="AK29" s="75">
        <f>RTM_IEX!L29</f>
        <v>2.9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0.25476000000000004</v>
      </c>
      <c r="AD30">
        <f t="shared" si="1"/>
        <v>28.695239999999998</v>
      </c>
      <c r="AE30">
        <f>'IDT-1'!D30</f>
        <v>0</v>
      </c>
      <c r="AF30" s="26"/>
      <c r="AG30">
        <f t="shared" si="2"/>
        <v>28.695239999999998</v>
      </c>
      <c r="AI30" s="75">
        <f>PXIL!L30</f>
        <v>0</v>
      </c>
      <c r="AJ30" s="75">
        <f>PXIL!R30</f>
        <v>0</v>
      </c>
      <c r="AK30" s="75">
        <f>RTM_IEX!L30</f>
        <v>2.9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0.31266400000000005</v>
      </c>
      <c r="AD31">
        <f t="shared" si="1"/>
        <v>35.217336000000003</v>
      </c>
      <c r="AE31">
        <f>'IDT-1'!D31</f>
        <v>0</v>
      </c>
      <c r="AF31" s="26"/>
      <c r="AG31">
        <f t="shared" si="2"/>
        <v>35.217336000000003</v>
      </c>
      <c r="AI31" s="75">
        <f>PXIL!L31</f>
        <v>0</v>
      </c>
      <c r="AJ31" s="75">
        <f>PXIL!R31</f>
        <v>0</v>
      </c>
      <c r="AK31" s="75">
        <f>RTM_IEX!L31</f>
        <v>9.48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0.24631200000000003</v>
      </c>
      <c r="AD32">
        <f t="shared" si="1"/>
        <v>27.743688000000002</v>
      </c>
      <c r="AE32">
        <f>'IDT-1'!D32</f>
        <v>0</v>
      </c>
      <c r="AF32" s="26"/>
      <c r="AG32">
        <f t="shared" si="2"/>
        <v>27.743688000000002</v>
      </c>
      <c r="AI32" s="75">
        <f>PXIL!L32</f>
        <v>0</v>
      </c>
      <c r="AJ32" s="75">
        <f>PXIL!R32</f>
        <v>0</v>
      </c>
      <c r="AK32" s="75">
        <f>RTM_IEX!L32</f>
        <v>1.94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0.26329600000000003</v>
      </c>
      <c r="AD33">
        <f t="shared" si="1"/>
        <v>29.656704000000001</v>
      </c>
      <c r="AE33">
        <f>'IDT-1'!D33</f>
        <v>0</v>
      </c>
      <c r="AF33" s="26"/>
      <c r="AG33">
        <f t="shared" si="2"/>
        <v>29.656704000000001</v>
      </c>
      <c r="AI33" s="75">
        <f>PXIL!L33</f>
        <v>0</v>
      </c>
      <c r="AJ33" s="75">
        <f>PXIL!R33</f>
        <v>0</v>
      </c>
      <c r="AK33" s="75">
        <f>RTM_IEX!L33</f>
        <v>3.87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0.27183200000000002</v>
      </c>
      <c r="AD34">
        <f t="shared" si="1"/>
        <v>30.618168000000001</v>
      </c>
      <c r="AE34">
        <f>'IDT-1'!D34</f>
        <v>0</v>
      </c>
      <c r="AF34" s="26"/>
      <c r="AG34">
        <f t="shared" si="2"/>
        <v>30.618168000000001</v>
      </c>
      <c r="AI34" s="75">
        <f>PXIL!L34</f>
        <v>0</v>
      </c>
      <c r="AJ34" s="75">
        <f>PXIL!R34</f>
        <v>0</v>
      </c>
      <c r="AK34" s="75">
        <f>RTM_IEX!L34</f>
        <v>4.84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0.28036800000000001</v>
      </c>
      <c r="AD35">
        <f t="shared" si="1"/>
        <v>31.579632</v>
      </c>
      <c r="AE35">
        <f>'IDT-1'!D35</f>
        <v>0</v>
      </c>
      <c r="AF35" s="26"/>
      <c r="AG35">
        <f t="shared" si="2"/>
        <v>31.579632</v>
      </c>
      <c r="AI35" s="75">
        <f>PXIL!L35</f>
        <v>0</v>
      </c>
      <c r="AJ35" s="75">
        <f>PXIL!R35</f>
        <v>0</v>
      </c>
      <c r="AK35" s="75">
        <f>RTM_IEX!L35</f>
        <v>5.81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0.29735200000000006</v>
      </c>
      <c r="AD36">
        <f t="shared" si="1"/>
        <v>33.492648000000003</v>
      </c>
      <c r="AE36">
        <f>'IDT-1'!D36</f>
        <v>0</v>
      </c>
      <c r="AF36" s="26"/>
      <c r="AG36">
        <f t="shared" si="2"/>
        <v>33.492648000000003</v>
      </c>
      <c r="AI36" s="75">
        <f>PXIL!L36</f>
        <v>0</v>
      </c>
      <c r="AJ36" s="75">
        <f>PXIL!R36</f>
        <v>0</v>
      </c>
      <c r="AK36" s="75">
        <f>RTM_IEX!L36</f>
        <v>7.74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0.36977600000000005</v>
      </c>
      <c r="AD37">
        <f t="shared" si="1"/>
        <v>41.650224000000001</v>
      </c>
      <c r="AE37">
        <f>'IDT-1'!D37</f>
        <v>0</v>
      </c>
      <c r="AF37" s="26"/>
      <c r="AG37">
        <f t="shared" si="2"/>
        <v>41.650224000000001</v>
      </c>
      <c r="AI37" s="75">
        <f>PXIL!L37</f>
        <v>0</v>
      </c>
      <c r="AJ37" s="75">
        <f>PXIL!R37</f>
        <v>0</v>
      </c>
      <c r="AK37" s="75">
        <f>RTM_IEX!L37</f>
        <v>15.97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0.30588800000000005</v>
      </c>
      <c r="AD38">
        <f t="shared" si="1"/>
        <v>34.454112000000002</v>
      </c>
      <c r="AE38">
        <f>'IDT-1'!D38</f>
        <v>0</v>
      </c>
      <c r="AF38" s="26"/>
      <c r="AG38">
        <f t="shared" si="2"/>
        <v>34.454112000000002</v>
      </c>
      <c r="AI38" s="75">
        <f>PXIL!L38</f>
        <v>0</v>
      </c>
      <c r="AJ38" s="75">
        <f>PXIL!R38</f>
        <v>0</v>
      </c>
      <c r="AK38" s="75">
        <f>RTM_IEX!L38</f>
        <v>8.7100000000000009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0.33994400000000002</v>
      </c>
      <c r="AD39">
        <f t="shared" si="1"/>
        <v>38.290056</v>
      </c>
      <c r="AE39">
        <f>'IDT-1'!D39</f>
        <v>0</v>
      </c>
      <c r="AF39" s="26"/>
      <c r="AG39">
        <f t="shared" si="2"/>
        <v>38.290056</v>
      </c>
      <c r="AI39" s="75">
        <f>PXIL!L39</f>
        <v>0</v>
      </c>
      <c r="AJ39" s="75">
        <f>PXIL!R39</f>
        <v>0</v>
      </c>
      <c r="AK39" s="75">
        <f>RTM_IEX!L39</f>
        <v>12.58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0.35692800000000002</v>
      </c>
      <c r="AD40">
        <f t="shared" si="1"/>
        <v>40.203071999999999</v>
      </c>
      <c r="AE40">
        <f>'IDT-1'!D40</f>
        <v>0</v>
      </c>
      <c r="AF40" s="26"/>
      <c r="AG40">
        <f t="shared" si="2"/>
        <v>40.203071999999999</v>
      </c>
      <c r="AI40" s="75">
        <f>PXIL!L40</f>
        <v>0</v>
      </c>
      <c r="AJ40" s="75">
        <f>PXIL!R40</f>
        <v>0</v>
      </c>
      <c r="AK40" s="75">
        <f>RTM_IEX!L40</f>
        <v>14.51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0.35692800000000002</v>
      </c>
      <c r="AD41">
        <f t="shared" si="1"/>
        <v>40.203071999999999</v>
      </c>
      <c r="AE41">
        <f>'IDT-1'!D41</f>
        <v>0</v>
      </c>
      <c r="AF41" s="26"/>
      <c r="AG41">
        <f t="shared" si="2"/>
        <v>40.203071999999999</v>
      </c>
      <c r="AI41" s="75">
        <f>PXIL!L41</f>
        <v>0</v>
      </c>
      <c r="AJ41" s="75">
        <f>PXIL!R41</f>
        <v>0</v>
      </c>
      <c r="AK41" s="75">
        <f>RTM_IEX!L41</f>
        <v>14.51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0.36546400000000001</v>
      </c>
      <c r="AD42">
        <f t="shared" si="1"/>
        <v>41.164535999999998</v>
      </c>
      <c r="AE42">
        <f>'IDT-1'!D42</f>
        <v>0</v>
      </c>
      <c r="AF42" s="26"/>
      <c r="AG42">
        <f t="shared" si="2"/>
        <v>41.164535999999998</v>
      </c>
      <c r="AI42" s="75">
        <f>PXIL!L42</f>
        <v>0</v>
      </c>
      <c r="AJ42" s="75">
        <f>PXIL!R42</f>
        <v>0</v>
      </c>
      <c r="AK42" s="75">
        <f>RTM_IEX!L42</f>
        <v>15.48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0.41659200000000002</v>
      </c>
      <c r="AD43">
        <f t="shared" si="1"/>
        <v>46.923408000000002</v>
      </c>
      <c r="AE43">
        <f>'IDT-1'!D43</f>
        <v>0</v>
      </c>
      <c r="AF43" s="26"/>
      <c r="AG43">
        <f t="shared" si="2"/>
        <v>46.923408000000002</v>
      </c>
      <c r="AI43" s="75">
        <f>PXIL!L43</f>
        <v>0</v>
      </c>
      <c r="AJ43" s="75">
        <f>PXIL!R43</f>
        <v>0</v>
      </c>
      <c r="AK43" s="75">
        <f>RTM_IEX!L43</f>
        <v>21.29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5.5499999999999989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0.34610399999999997</v>
      </c>
      <c r="AD44">
        <f t="shared" si="1"/>
        <v>38.983896000000001</v>
      </c>
      <c r="AE44">
        <f>'IDT-1'!D44</f>
        <v>0</v>
      </c>
      <c r="AF44" s="26"/>
      <c r="AG44">
        <f t="shared" si="2"/>
        <v>38.983896000000001</v>
      </c>
      <c r="AI44" s="75">
        <f>PXIL!L44</f>
        <v>0</v>
      </c>
      <c r="AJ44" s="75">
        <f>PXIL!R44</f>
        <v>0</v>
      </c>
      <c r="AK44" s="75">
        <f>RTM_IEX!L44</f>
        <v>13.55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</v>
      </c>
      <c r="I45">
        <f>Bawana_NG!R45</f>
        <v>5.5499999999999989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0.38016</v>
      </c>
      <c r="AD45">
        <f t="shared" si="1"/>
        <v>42.819840000000006</v>
      </c>
      <c r="AE45">
        <f>'IDT-1'!D45</f>
        <v>0</v>
      </c>
      <c r="AF45" s="26"/>
      <c r="AG45">
        <f t="shared" si="2"/>
        <v>42.819840000000006</v>
      </c>
      <c r="AI45" s="75">
        <f>PXIL!L45</f>
        <v>0</v>
      </c>
      <c r="AJ45" s="75">
        <f>PXIL!R45</f>
        <v>0</v>
      </c>
      <c r="AK45" s="75">
        <f>RTM_IEX!L45</f>
        <v>17.420000000000002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</v>
      </c>
      <c r="I46">
        <f>Bawana_NG!R46</f>
        <v>5.5499999999999989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0.38016</v>
      </c>
      <c r="AD46">
        <f t="shared" si="1"/>
        <v>42.819840000000006</v>
      </c>
      <c r="AE46">
        <f>'IDT-1'!D46</f>
        <v>0</v>
      </c>
      <c r="AF46" s="26"/>
      <c r="AG46">
        <f t="shared" si="2"/>
        <v>42.819840000000006</v>
      </c>
      <c r="AI46" s="75">
        <f>PXIL!L46</f>
        <v>0</v>
      </c>
      <c r="AJ46" s="75">
        <f>PXIL!R46</f>
        <v>0</v>
      </c>
      <c r="AK46" s="75">
        <f>RTM_IEX!L46</f>
        <v>17.420000000000002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</v>
      </c>
      <c r="I47">
        <f>Bawana_NG!R47</f>
        <v>5.5499999999999989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0.38860799999999995</v>
      </c>
      <c r="AD47">
        <f t="shared" si="1"/>
        <v>43.771391999999999</v>
      </c>
      <c r="AE47">
        <f>'IDT-1'!D47</f>
        <v>0</v>
      </c>
      <c r="AF47" s="26"/>
      <c r="AG47">
        <f t="shared" si="2"/>
        <v>43.771391999999999</v>
      </c>
      <c r="AI47" s="75">
        <f>PXIL!L47</f>
        <v>0</v>
      </c>
      <c r="AJ47" s="75">
        <f>PXIL!R47</f>
        <v>0</v>
      </c>
      <c r="AK47" s="75">
        <f>RTM_IEX!L47</f>
        <v>18.38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0.390984</v>
      </c>
      <c r="AD48">
        <f t="shared" si="1"/>
        <v>44.039015999999997</v>
      </c>
      <c r="AE48">
        <f>'IDT-1'!D48</f>
        <v>0</v>
      </c>
      <c r="AF48" s="26"/>
      <c r="AG48">
        <f t="shared" si="2"/>
        <v>44.039015999999997</v>
      </c>
      <c r="AI48" s="75">
        <f>PXIL!L48</f>
        <v>0</v>
      </c>
      <c r="AJ48" s="75">
        <f>PXIL!R48</f>
        <v>0</v>
      </c>
      <c r="AK48" s="75">
        <f>RTM_IEX!L48</f>
        <v>18.38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0.42935200000000007</v>
      </c>
      <c r="AD49">
        <f t="shared" si="1"/>
        <v>48.360647999999998</v>
      </c>
      <c r="AE49">
        <f>'IDT-1'!D49</f>
        <v>0</v>
      </c>
      <c r="AF49" s="26"/>
      <c r="AG49">
        <f t="shared" si="2"/>
        <v>48.360647999999998</v>
      </c>
      <c r="AI49" s="75">
        <f>PXIL!L49</f>
        <v>0</v>
      </c>
      <c r="AJ49" s="75">
        <f>PXIL!R49</f>
        <v>0</v>
      </c>
      <c r="AK49" s="75">
        <f>RTM_IEX!L49</f>
        <v>22.74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0.22924000000000003</v>
      </c>
      <c r="AD50">
        <f t="shared" si="1"/>
        <v>25.82076</v>
      </c>
      <c r="AE50">
        <f>'IDT-1'!D50</f>
        <v>0</v>
      </c>
      <c r="AF50" s="26"/>
      <c r="AG50">
        <f t="shared" si="2"/>
        <v>25.82076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</v>
      </c>
      <c r="I51">
        <f>Bawana_NG!R51</f>
        <v>5.5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0.37972000000000006</v>
      </c>
      <c r="AD51">
        <f t="shared" si="1"/>
        <v>42.770280000000007</v>
      </c>
      <c r="AE51">
        <f>'IDT-1'!D51</f>
        <v>0</v>
      </c>
      <c r="AF51" s="26"/>
      <c r="AG51">
        <f t="shared" si="2"/>
        <v>42.770280000000007</v>
      </c>
      <c r="AI51" s="75">
        <f>PXIL!L51</f>
        <v>0</v>
      </c>
      <c r="AJ51" s="75">
        <f>PXIL!R51</f>
        <v>0</v>
      </c>
      <c r="AK51" s="75">
        <f>RTM_IEX!L51</f>
        <v>17.420000000000002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</v>
      </c>
      <c r="I52">
        <f>Bawana_NG!R52</f>
        <v>5.5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0.37972000000000006</v>
      </c>
      <c r="AD52">
        <f t="shared" si="1"/>
        <v>42.770280000000007</v>
      </c>
      <c r="AE52">
        <f>'IDT-1'!D52</f>
        <v>0</v>
      </c>
      <c r="AF52" s="26"/>
      <c r="AG52">
        <f t="shared" si="2"/>
        <v>42.770280000000007</v>
      </c>
      <c r="AI52" s="75">
        <f>PXIL!L52</f>
        <v>0</v>
      </c>
      <c r="AJ52" s="75">
        <f>PXIL!R52</f>
        <v>0</v>
      </c>
      <c r="AK52" s="75">
        <f>RTM_IEX!L52</f>
        <v>17.420000000000002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</v>
      </c>
      <c r="I53">
        <f>Bawana_NG!R53</f>
        <v>5.5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0.37972000000000006</v>
      </c>
      <c r="AD53">
        <f t="shared" si="1"/>
        <v>42.770280000000007</v>
      </c>
      <c r="AE53">
        <f>'IDT-1'!D53</f>
        <v>0</v>
      </c>
      <c r="AF53" s="26"/>
      <c r="AG53">
        <f t="shared" si="2"/>
        <v>42.770280000000007</v>
      </c>
      <c r="AI53" s="75">
        <f>PXIL!L53</f>
        <v>0</v>
      </c>
      <c r="AJ53" s="75">
        <f>PXIL!R53</f>
        <v>0</v>
      </c>
      <c r="AK53" s="75">
        <f>RTM_IEX!L53</f>
        <v>17.420000000000002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</v>
      </c>
      <c r="I54">
        <f>Bawana_NG!R54</f>
        <v>5.5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0.37972000000000006</v>
      </c>
      <c r="AD54">
        <f t="shared" si="1"/>
        <v>42.770280000000007</v>
      </c>
      <c r="AE54">
        <f>'IDT-1'!D54</f>
        <v>0</v>
      </c>
      <c r="AF54" s="26"/>
      <c r="AG54">
        <f t="shared" si="2"/>
        <v>42.770280000000007</v>
      </c>
      <c r="AI54" s="75">
        <f>PXIL!L54</f>
        <v>0</v>
      </c>
      <c r="AJ54" s="75">
        <f>PXIL!R54</f>
        <v>0</v>
      </c>
      <c r="AK54" s="75">
        <f>RTM_IEX!L54</f>
        <v>17.420000000000002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</v>
      </c>
      <c r="I55">
        <f>Bawana_NG!R55</f>
        <v>5.46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0.42609600000000003</v>
      </c>
      <c r="AD55">
        <f t="shared" si="1"/>
        <v>47.993904000000001</v>
      </c>
      <c r="AE55">
        <f>'IDT-1'!D55</f>
        <v>0</v>
      </c>
      <c r="AF55" s="26"/>
      <c r="AG55">
        <f t="shared" si="2"/>
        <v>47.993904000000001</v>
      </c>
      <c r="AI55" s="75">
        <f>PXIL!L55</f>
        <v>0</v>
      </c>
      <c r="AJ55" s="75">
        <f>PXIL!R55</f>
        <v>0</v>
      </c>
      <c r="AK55" s="75">
        <f>RTM_IEX!L55</f>
        <v>22.73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</v>
      </c>
      <c r="I56">
        <f>Bawana_NG!R56</f>
        <v>5.46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0.36229600000000006</v>
      </c>
      <c r="AD56">
        <f t="shared" si="1"/>
        <v>40.807704000000001</v>
      </c>
      <c r="AE56">
        <f>'IDT-1'!D56</f>
        <v>0</v>
      </c>
      <c r="AF56" s="26"/>
      <c r="AG56">
        <f t="shared" si="2"/>
        <v>40.807704000000001</v>
      </c>
      <c r="AI56" s="75">
        <f>PXIL!L56</f>
        <v>0</v>
      </c>
      <c r="AJ56" s="75">
        <f>PXIL!R56</f>
        <v>0</v>
      </c>
      <c r="AK56" s="75">
        <f>RTM_IEX!L56</f>
        <v>15.48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</v>
      </c>
      <c r="I57">
        <f>Bawana_NG!R57</f>
        <v>5.5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0.38816800000000001</v>
      </c>
      <c r="AD57">
        <f t="shared" si="1"/>
        <v>43.721831999999999</v>
      </c>
      <c r="AE57">
        <f>'IDT-1'!D57</f>
        <v>0</v>
      </c>
      <c r="AF57" s="26"/>
      <c r="AG57">
        <f t="shared" si="2"/>
        <v>43.721831999999999</v>
      </c>
      <c r="AI57" s="75">
        <f>PXIL!L57</f>
        <v>0</v>
      </c>
      <c r="AJ57" s="75">
        <f>PXIL!R57</f>
        <v>0</v>
      </c>
      <c r="AK57" s="75">
        <f>RTM_IEX!L57</f>
        <v>18.38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0.38095200000000001</v>
      </c>
      <c r="AD58">
        <f t="shared" si="1"/>
        <v>42.909047999999999</v>
      </c>
      <c r="AE58">
        <f>'IDT-1'!D58</f>
        <v>0</v>
      </c>
      <c r="AF58" s="26"/>
      <c r="AG58">
        <f t="shared" si="2"/>
        <v>42.909047999999999</v>
      </c>
      <c r="AI58" s="75">
        <f>PXIL!L58</f>
        <v>0</v>
      </c>
      <c r="AJ58" s="75">
        <f>PXIL!R58</f>
        <v>0</v>
      </c>
      <c r="AK58" s="75">
        <f>RTM_IEX!L58</f>
        <v>17.559999999999999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0.22554399999999999</v>
      </c>
      <c r="AD59">
        <f t="shared" si="1"/>
        <v>25.404456</v>
      </c>
      <c r="AE59">
        <f>'IDT-1'!D59</f>
        <v>0</v>
      </c>
      <c r="AF59" s="26"/>
      <c r="AG59">
        <f t="shared" si="2"/>
        <v>25.404456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0.38728799999999997</v>
      </c>
      <c r="AD60">
        <f t="shared" si="1"/>
        <v>43.622712</v>
      </c>
      <c r="AE60">
        <f>'IDT-1'!D60</f>
        <v>0</v>
      </c>
      <c r="AF60" s="26"/>
      <c r="AG60">
        <f t="shared" si="2"/>
        <v>43.622712</v>
      </c>
      <c r="AI60" s="75">
        <f>PXIL!L60</f>
        <v>0</v>
      </c>
      <c r="AJ60" s="75">
        <f>PXIL!R60</f>
        <v>0</v>
      </c>
      <c r="AK60" s="75">
        <f>RTM_IEX!L60</f>
        <v>18.38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</v>
      </c>
      <c r="I61">
        <f>Bawana_NG!R61</f>
        <v>5.4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0.43841600000000003</v>
      </c>
      <c r="AD61">
        <f t="shared" si="1"/>
        <v>49.381584000000004</v>
      </c>
      <c r="AE61">
        <f>'IDT-1'!D61</f>
        <v>0</v>
      </c>
      <c r="AF61" s="26"/>
      <c r="AG61">
        <f t="shared" si="2"/>
        <v>49.381584000000004</v>
      </c>
      <c r="AI61" s="75">
        <f>PXIL!L61</f>
        <v>0</v>
      </c>
      <c r="AJ61" s="75">
        <f>PXIL!R61</f>
        <v>0</v>
      </c>
      <c r="AK61" s="75">
        <f>RTM_IEX!L61</f>
        <v>24.19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0.22554399999999999</v>
      </c>
      <c r="AD62">
        <f t="shared" si="1"/>
        <v>25.404456</v>
      </c>
      <c r="AE62">
        <f>'IDT-1'!D62</f>
        <v>0</v>
      </c>
      <c r="AF62" s="26"/>
      <c r="AG62">
        <f t="shared" si="2"/>
        <v>25.404456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0.38728799999999997</v>
      </c>
      <c r="AD63">
        <f t="shared" si="1"/>
        <v>43.622712</v>
      </c>
      <c r="AE63">
        <f>'IDT-1'!D63</f>
        <v>0</v>
      </c>
      <c r="AF63" s="26"/>
      <c r="AG63">
        <f t="shared" si="2"/>
        <v>43.622712</v>
      </c>
      <c r="AI63" s="75">
        <f>PXIL!L63</f>
        <v>0</v>
      </c>
      <c r="AJ63" s="75">
        <f>PXIL!R63</f>
        <v>0</v>
      </c>
      <c r="AK63" s="75">
        <f>RTM_IEX!L63</f>
        <v>18.38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0.38728799999999997</v>
      </c>
      <c r="AD64">
        <f t="shared" si="1"/>
        <v>43.622712</v>
      </c>
      <c r="AE64">
        <f>'IDT-1'!D64</f>
        <v>0</v>
      </c>
      <c r="AF64" s="26"/>
      <c r="AG64">
        <f t="shared" si="2"/>
        <v>43.622712</v>
      </c>
      <c r="AI64" s="75">
        <f>PXIL!L64</f>
        <v>0</v>
      </c>
      <c r="AJ64" s="75">
        <f>PXIL!R64</f>
        <v>0</v>
      </c>
      <c r="AK64" s="75">
        <f>RTM_IEX!L64</f>
        <v>18.38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5.7600000000000016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0.36106400000000005</v>
      </c>
      <c r="AD65">
        <f t="shared" si="1"/>
        <v>40.668936000000002</v>
      </c>
      <c r="AE65">
        <f>'IDT-1'!D65</f>
        <v>0</v>
      </c>
      <c r="AF65" s="26"/>
      <c r="AG65">
        <f t="shared" si="2"/>
        <v>40.668936000000002</v>
      </c>
      <c r="AI65" s="75">
        <f>PXIL!L65</f>
        <v>0</v>
      </c>
      <c r="AJ65" s="75">
        <f>PXIL!R65</f>
        <v>0</v>
      </c>
      <c r="AK65" s="75">
        <f>RTM_IEX!L65</f>
        <v>15.04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5.7600000000000016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0.22871200000000003</v>
      </c>
      <c r="AD66">
        <f t="shared" si="1"/>
        <v>25.761288</v>
      </c>
      <c r="AE66">
        <f>'IDT-1'!D66</f>
        <v>0</v>
      </c>
      <c r="AF66" s="26"/>
      <c r="AG66">
        <f t="shared" si="2"/>
        <v>25.761288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</v>
      </c>
      <c r="I67">
        <f>Bawana_NG!R67</f>
        <v>5.7600000000000016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0.44158400000000009</v>
      </c>
      <c r="AD67">
        <f t="shared" si="1"/>
        <v>49.738416000000008</v>
      </c>
      <c r="AE67">
        <f>'IDT-1'!D67</f>
        <v>0</v>
      </c>
      <c r="AF67" s="26"/>
      <c r="AG67">
        <f t="shared" si="2"/>
        <v>49.738416000000008</v>
      </c>
      <c r="AI67" s="75">
        <f>PXIL!L67</f>
        <v>0</v>
      </c>
      <c r="AJ67" s="75">
        <f>PXIL!R67</f>
        <v>0</v>
      </c>
      <c r="AK67" s="75">
        <f>RTM_IEX!L67</f>
        <v>24.19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5.7600000000000016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0.22871200000000003</v>
      </c>
      <c r="AD68">
        <f t="shared" ref="AD68:AD98" si="4">SUM(B68:AB68,AI68:AR68)-AC68</f>
        <v>25.761288</v>
      </c>
      <c r="AE68">
        <f>'IDT-1'!D68</f>
        <v>0</v>
      </c>
      <c r="AF68" s="26"/>
      <c r="AG68">
        <f t="shared" ref="AG68:AG98" si="5">SUM(AD68:AF68)</f>
        <v>25.761288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5.7600000000000016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0.22871200000000003</v>
      </c>
      <c r="AD69">
        <f t="shared" si="4"/>
        <v>25.761288</v>
      </c>
      <c r="AE69">
        <f>'IDT-1'!D69</f>
        <v>0</v>
      </c>
      <c r="AF69" s="26"/>
      <c r="AG69">
        <f t="shared" si="5"/>
        <v>25.761288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5.7600000000000016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0.22871200000000003</v>
      </c>
      <c r="AD70">
        <f t="shared" si="4"/>
        <v>25.761288</v>
      </c>
      <c r="AE70">
        <f>'IDT-1'!D70</f>
        <v>0</v>
      </c>
      <c r="AF70" s="26"/>
      <c r="AG70">
        <f t="shared" si="5"/>
        <v>25.761288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7.2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0.36907200000000001</v>
      </c>
      <c r="AD71">
        <f t="shared" si="4"/>
        <v>41.570927999999995</v>
      </c>
      <c r="AE71">
        <f>'IDT-1'!D71</f>
        <v>0</v>
      </c>
      <c r="AF71" s="26"/>
      <c r="AG71">
        <f t="shared" si="5"/>
        <v>41.570927999999995</v>
      </c>
      <c r="AI71" s="75">
        <f>PXIL!L71</f>
        <v>0</v>
      </c>
      <c r="AJ71" s="75">
        <f>PXIL!R71</f>
        <v>0</v>
      </c>
      <c r="AK71" s="75">
        <f>RTM_IEX!L71</f>
        <v>14.51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7.2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0.36062400000000006</v>
      </c>
      <c r="AD72">
        <f t="shared" si="4"/>
        <v>40.619376000000003</v>
      </c>
      <c r="AE72">
        <f>'IDT-1'!D72</f>
        <v>0</v>
      </c>
      <c r="AF72" s="26"/>
      <c r="AG72">
        <f t="shared" si="5"/>
        <v>40.619376000000003</v>
      </c>
      <c r="AI72" s="75">
        <f>PXIL!L72</f>
        <v>0</v>
      </c>
      <c r="AJ72" s="75">
        <f>PXIL!R72</f>
        <v>0</v>
      </c>
      <c r="AK72" s="75">
        <f>RTM_IEX!L72</f>
        <v>13.55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</v>
      </c>
      <c r="I73">
        <f>Bawana_NG!R73</f>
        <v>7.2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0.39212800000000003</v>
      </c>
      <c r="AD73">
        <f t="shared" si="4"/>
        <v>44.167872000000003</v>
      </c>
      <c r="AE73">
        <f>'IDT-1'!D73</f>
        <v>0</v>
      </c>
      <c r="AF73" s="26"/>
      <c r="AG73">
        <f t="shared" si="5"/>
        <v>44.167872000000003</v>
      </c>
      <c r="AI73" s="75">
        <f>PXIL!L73</f>
        <v>0</v>
      </c>
      <c r="AJ73" s="75">
        <f>PXIL!R73</f>
        <v>0</v>
      </c>
      <c r="AK73" s="75">
        <f>RTM_IEX!L73</f>
        <v>17.13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7.2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0.24138400000000002</v>
      </c>
      <c r="AD74">
        <f t="shared" si="4"/>
        <v>27.188616</v>
      </c>
      <c r="AE74">
        <f>'IDT-1'!D74</f>
        <v>0</v>
      </c>
      <c r="AF74" s="26"/>
      <c r="AG74">
        <f t="shared" si="5"/>
        <v>27.188616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7.2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0.24138400000000002</v>
      </c>
      <c r="AD75">
        <f t="shared" si="4"/>
        <v>27.188616</v>
      </c>
      <c r="AE75">
        <f>'IDT-1'!D75</f>
        <v>0</v>
      </c>
      <c r="AF75" s="26"/>
      <c r="AG75">
        <f t="shared" si="5"/>
        <v>27.188616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7.2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0.30949599999999999</v>
      </c>
      <c r="AD76">
        <f t="shared" si="4"/>
        <v>34.860503999999999</v>
      </c>
      <c r="AE76">
        <f>'IDT-1'!D76</f>
        <v>0</v>
      </c>
      <c r="AF76" s="26"/>
      <c r="AG76">
        <f t="shared" si="5"/>
        <v>34.860503999999999</v>
      </c>
      <c r="AI76" s="75">
        <f>PXIL!L76</f>
        <v>0</v>
      </c>
      <c r="AJ76" s="75">
        <f>PXIL!R76</f>
        <v>0</v>
      </c>
      <c r="AK76" s="75">
        <f>RTM_IEX!L76</f>
        <v>7.74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7.2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0.24138400000000002</v>
      </c>
      <c r="AD77">
        <f t="shared" si="4"/>
        <v>27.188616</v>
      </c>
      <c r="AE77">
        <f>'IDT-1'!D77</f>
        <v>0</v>
      </c>
      <c r="AF77" s="26"/>
      <c r="AG77">
        <f t="shared" si="5"/>
        <v>27.188616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7.2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0.24138400000000002</v>
      </c>
      <c r="AD78">
        <f t="shared" si="4"/>
        <v>27.188616</v>
      </c>
      <c r="AE78">
        <f>'IDT-1'!D78</f>
        <v>0</v>
      </c>
      <c r="AF78" s="26"/>
      <c r="AG78">
        <f t="shared" si="5"/>
        <v>27.188616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</v>
      </c>
      <c r="I79">
        <f>Bawana_NG!R79</f>
        <v>7.2699999999999987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0.32463200000000003</v>
      </c>
      <c r="AD79">
        <f t="shared" si="4"/>
        <v>36.565367999999999</v>
      </c>
      <c r="AE79">
        <f>'IDT-1'!D79</f>
        <v>0</v>
      </c>
      <c r="AF79" s="26"/>
      <c r="AG79">
        <f t="shared" si="5"/>
        <v>36.565367999999999</v>
      </c>
      <c r="AI79" s="75">
        <f>PXIL!L79</f>
        <v>0</v>
      </c>
      <c r="AJ79" s="75">
        <f>PXIL!R79</f>
        <v>0</v>
      </c>
      <c r="AK79" s="75">
        <f>RTM_IEX!L79</f>
        <v>9.39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7.2699999999999987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0.24200000000000002</v>
      </c>
      <c r="AD80">
        <f t="shared" si="4"/>
        <v>27.257999999999999</v>
      </c>
      <c r="AE80">
        <f>'IDT-1'!D80</f>
        <v>0</v>
      </c>
      <c r="AF80" s="26"/>
      <c r="AG80">
        <f t="shared" si="5"/>
        <v>27.257999999999999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7.2699999999999987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0.24200000000000002</v>
      </c>
      <c r="AD81">
        <f t="shared" si="4"/>
        <v>27.257999999999999</v>
      </c>
      <c r="AE81">
        <f>'IDT-1'!D81</f>
        <v>0</v>
      </c>
      <c r="AF81" s="26"/>
      <c r="AG81">
        <f t="shared" si="5"/>
        <v>27.257999999999999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7.2699999999999987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0.24200000000000002</v>
      </c>
      <c r="AD82">
        <f t="shared" si="4"/>
        <v>27.257999999999999</v>
      </c>
      <c r="AE82">
        <f>'IDT-1'!D82</f>
        <v>0</v>
      </c>
      <c r="AF82" s="26"/>
      <c r="AG82">
        <f t="shared" si="5"/>
        <v>27.257999999999999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7.37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0.24288000000000004</v>
      </c>
      <c r="AD83">
        <f t="shared" si="4"/>
        <v>27.357120000000002</v>
      </c>
      <c r="AE83">
        <f>'IDT-1'!D83</f>
        <v>0</v>
      </c>
      <c r="AF83" s="26"/>
      <c r="AG83">
        <f t="shared" si="5"/>
        <v>27.357120000000002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7.37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0.24288000000000004</v>
      </c>
      <c r="AD84">
        <f t="shared" si="4"/>
        <v>27.357120000000002</v>
      </c>
      <c r="AE84">
        <f>'IDT-1'!D84</f>
        <v>0</v>
      </c>
      <c r="AF84" s="26"/>
      <c r="AG84">
        <f t="shared" si="5"/>
        <v>27.357120000000002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</v>
      </c>
      <c r="I85">
        <f>Bawana_NG!R85</f>
        <v>7.37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0.34504800000000002</v>
      </c>
      <c r="AD85">
        <f t="shared" si="4"/>
        <v>38.864952000000002</v>
      </c>
      <c r="AE85">
        <f>'IDT-1'!D85</f>
        <v>0</v>
      </c>
      <c r="AF85" s="26"/>
      <c r="AG85">
        <f t="shared" si="5"/>
        <v>38.864952000000002</v>
      </c>
      <c r="AI85" s="75">
        <f>PXIL!L85</f>
        <v>0</v>
      </c>
      <c r="AJ85" s="75">
        <f>PXIL!R85</f>
        <v>0</v>
      </c>
      <c r="AK85" s="75">
        <f>RTM_IEX!L85</f>
        <v>11.61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7.37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0.24288000000000004</v>
      </c>
      <c r="AD86">
        <f t="shared" si="4"/>
        <v>27.357120000000002</v>
      </c>
      <c r="AE86">
        <f>'IDT-1'!D86</f>
        <v>0</v>
      </c>
      <c r="AF86" s="26"/>
      <c r="AG86">
        <f t="shared" si="5"/>
        <v>27.357120000000002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7.4200000000000008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0.24332000000000004</v>
      </c>
      <c r="AD87">
        <f t="shared" si="4"/>
        <v>27.406680000000001</v>
      </c>
      <c r="AE87">
        <f>'IDT-1'!D87</f>
        <v>0</v>
      </c>
      <c r="AF87" s="26"/>
      <c r="AG87">
        <f t="shared" si="5"/>
        <v>27.406680000000001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7.4200000000000008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0.24332000000000004</v>
      </c>
      <c r="AD88">
        <f t="shared" si="4"/>
        <v>27.406680000000001</v>
      </c>
      <c r="AE88">
        <f>'IDT-1'!D88</f>
        <v>0</v>
      </c>
      <c r="AF88" s="26"/>
      <c r="AG88">
        <f t="shared" si="5"/>
        <v>27.406680000000001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7.4200000000000008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0.24332000000000004</v>
      </c>
      <c r="AD89">
        <f t="shared" si="4"/>
        <v>27.406680000000001</v>
      </c>
      <c r="AE89">
        <f>'IDT-1'!D89</f>
        <v>0</v>
      </c>
      <c r="AF89" s="26"/>
      <c r="AG89">
        <f t="shared" si="5"/>
        <v>27.406680000000001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7.4200000000000008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0.24332000000000004</v>
      </c>
      <c r="AD90">
        <f t="shared" si="4"/>
        <v>27.406680000000001</v>
      </c>
      <c r="AE90">
        <f>'IDT-1'!D90</f>
        <v>0</v>
      </c>
      <c r="AF90" s="26"/>
      <c r="AG90">
        <f t="shared" si="5"/>
        <v>27.406680000000001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</v>
      </c>
      <c r="I91">
        <f>Bawana_NG!R91</f>
        <v>8.8199999999999985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0.36634400000000006</v>
      </c>
      <c r="AD91">
        <f t="shared" si="4"/>
        <v>41.263656000000005</v>
      </c>
      <c r="AE91">
        <f>'IDT-1'!D91</f>
        <v>0</v>
      </c>
      <c r="AF91" s="26"/>
      <c r="AG91">
        <f t="shared" si="5"/>
        <v>41.263656000000005</v>
      </c>
      <c r="AI91" s="75">
        <f>PXIL!L91</f>
        <v>0</v>
      </c>
      <c r="AJ91" s="75">
        <f>PXIL!R91</f>
        <v>0</v>
      </c>
      <c r="AK91" s="75">
        <f>RTM_IEX!L91</f>
        <v>12.58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</v>
      </c>
      <c r="I92">
        <f>Bawana_NG!R92</f>
        <v>8.8199999999999985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0.25564000000000003</v>
      </c>
      <c r="AD92">
        <f t="shared" si="4"/>
        <v>28.794360000000001</v>
      </c>
      <c r="AE92">
        <f>'IDT-1'!D92</f>
        <v>0</v>
      </c>
      <c r="AF92" s="26"/>
      <c r="AG92">
        <f t="shared" si="5"/>
        <v>28.794360000000001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8.8199999999999985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0.25564000000000003</v>
      </c>
      <c r="AD93">
        <f t="shared" si="4"/>
        <v>28.794360000000001</v>
      </c>
      <c r="AE93">
        <f>'IDT-1'!D93</f>
        <v>0</v>
      </c>
      <c r="AF93" s="26"/>
      <c r="AG93">
        <f t="shared" si="5"/>
        <v>28.794360000000001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8.8199999999999985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0.25564000000000003</v>
      </c>
      <c r="AD94">
        <f t="shared" si="4"/>
        <v>28.794360000000001</v>
      </c>
      <c r="AE94">
        <f>'IDT-1'!D94</f>
        <v>0</v>
      </c>
      <c r="AF94" s="26"/>
      <c r="AG94">
        <f t="shared" si="5"/>
        <v>28.794360000000001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8.8199999999999985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0.25564000000000003</v>
      </c>
      <c r="AD95">
        <f t="shared" si="4"/>
        <v>28.794360000000001</v>
      </c>
      <c r="AE95">
        <f>'IDT-1'!D95</f>
        <v>0</v>
      </c>
      <c r="AF95" s="26"/>
      <c r="AG95">
        <f t="shared" si="5"/>
        <v>28.794360000000001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</v>
      </c>
      <c r="I96">
        <f>Bawana_NG!R96</f>
        <v>8.8199999999999985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0.25564000000000003</v>
      </c>
      <c r="AD96">
        <f t="shared" si="4"/>
        <v>28.794360000000001</v>
      </c>
      <c r="AE96">
        <f>'IDT-1'!D96</f>
        <v>0</v>
      </c>
      <c r="AF96" s="26"/>
      <c r="AG96">
        <f t="shared" si="5"/>
        <v>28.794360000000001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</v>
      </c>
      <c r="I97">
        <f>Bawana_NG!R97</f>
        <v>8.8199999999999985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0.36212000000000005</v>
      </c>
      <c r="AD97">
        <f t="shared" si="4"/>
        <v>40.787880000000001</v>
      </c>
      <c r="AE97">
        <f>'IDT-1'!D97</f>
        <v>0</v>
      </c>
      <c r="AF97" s="26"/>
      <c r="AG97">
        <f t="shared" si="5"/>
        <v>40.787880000000001</v>
      </c>
      <c r="AI97" s="75">
        <f>PXIL!L97</f>
        <v>0</v>
      </c>
      <c r="AJ97" s="75">
        <f>PXIL!R97</f>
        <v>0</v>
      </c>
      <c r="AK97" s="75">
        <f>RTM_IEX!L97</f>
        <v>12.1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8.8199999999999985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0.25564000000000003</v>
      </c>
      <c r="AD98">
        <f t="shared" si="4"/>
        <v>28.794360000000001</v>
      </c>
      <c r="AE98">
        <f>'IDT-1'!D98</f>
        <v>0</v>
      </c>
      <c r="AF98" s="26"/>
      <c r="AG98">
        <f t="shared" si="5"/>
        <v>28.794360000000001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0.3024</v>
      </c>
      <c r="I99">
        <f t="shared" si="6"/>
        <v>0.15876499999999996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7.140628000000003E-3</v>
      </c>
      <c r="AD99">
        <f t="shared" si="6"/>
        <v>0.80429437200000009</v>
      </c>
      <c r="AE99">
        <f t="shared" ref="AE99:AR99" si="7">SUM(AE3:AE98)/4000</f>
        <v>0</v>
      </c>
      <c r="AG99">
        <f t="shared" si="7"/>
        <v>0.80429437200000009</v>
      </c>
      <c r="AI99">
        <f t="shared" si="7"/>
        <v>0</v>
      </c>
      <c r="AJ99">
        <f t="shared" si="7"/>
        <v>0</v>
      </c>
      <c r="AK99">
        <f t="shared" si="7"/>
        <v>0.16715000000000002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52" sqref="A52:G5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t="s">
        <v>505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44701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10.883177999999999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2.36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0.12762796640000001</v>
      </c>
      <c r="AD3">
        <f>SUM(B3:AB3,AI3:AR3)-AC3</f>
        <v>14.375550033599998</v>
      </c>
      <c r="AE3">
        <v>0</v>
      </c>
      <c r="AF3" s="26"/>
      <c r="AG3">
        <f>SUM(AD3:AF3)</f>
        <v>14.375550033599998</v>
      </c>
      <c r="AI3" s="75">
        <f>PXIL!M3</f>
        <v>0</v>
      </c>
      <c r="AJ3" s="75">
        <f>PXIL!S3</f>
        <v>0</v>
      </c>
      <c r="AK3" s="75">
        <f>RTM_IEX!M3</f>
        <v>1.26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10.883177999999999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4.03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0.14311596639999999</v>
      </c>
      <c r="AD4">
        <f t="shared" ref="AD4:AD67" si="1">SUM(B4:AB4,AI4:AR4)-AC4</f>
        <v>16.1200620336</v>
      </c>
      <c r="AE4">
        <v>0</v>
      </c>
      <c r="AF4" s="26"/>
      <c r="AG4">
        <f t="shared" ref="AG4:AG67" si="2">SUM(AD4:AF4)</f>
        <v>16.1200620336</v>
      </c>
      <c r="AI4" s="75">
        <f>PXIL!M4</f>
        <v>0</v>
      </c>
      <c r="AJ4" s="75">
        <f>PXIL!S4</f>
        <v>0</v>
      </c>
      <c r="AK4" s="75">
        <f>RTM_IEX!M4</f>
        <v>1.35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10.883177999999999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2.0299999999999998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0.1136359664</v>
      </c>
      <c r="AD5">
        <f t="shared" si="1"/>
        <v>12.799542033599998</v>
      </c>
      <c r="AE5">
        <v>0</v>
      </c>
      <c r="AF5" s="26"/>
      <c r="AG5">
        <f t="shared" si="2"/>
        <v>12.799542033599998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10.883177999999999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0.1145159664</v>
      </c>
      <c r="AD6">
        <f t="shared" si="1"/>
        <v>12.898662033599999</v>
      </c>
      <c r="AE6">
        <v>0</v>
      </c>
      <c r="AF6" s="26"/>
      <c r="AG6">
        <f t="shared" si="2"/>
        <v>12.898662033599999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10.883177999999999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0.10685996639999999</v>
      </c>
      <c r="AD7">
        <f t="shared" si="1"/>
        <v>12.036318033599999</v>
      </c>
      <c r="AE7">
        <v>0</v>
      </c>
      <c r="AF7" s="26"/>
      <c r="AG7">
        <f t="shared" si="2"/>
        <v>12.036318033599999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8.0933399999999995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7.1221391999999994E-2</v>
      </c>
      <c r="AD8">
        <f t="shared" si="1"/>
        <v>8.0221186079999995</v>
      </c>
      <c r="AE8">
        <v>0</v>
      </c>
      <c r="AF8" s="26"/>
      <c r="AG8">
        <f t="shared" si="2"/>
        <v>8.0221186079999995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10.883177999999999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9.920396640000001E-2</v>
      </c>
      <c r="AD9">
        <f t="shared" si="1"/>
        <v>11.1739740336</v>
      </c>
      <c r="AE9">
        <v>0</v>
      </c>
      <c r="AF9" s="26"/>
      <c r="AG9">
        <f t="shared" si="2"/>
        <v>11.1739740336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10.883177999999999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1.74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0.1110839664</v>
      </c>
      <c r="AD10">
        <f t="shared" si="1"/>
        <v>12.512094033599999</v>
      </c>
      <c r="AE10">
        <v>0</v>
      </c>
      <c r="AF10" s="26"/>
      <c r="AG10">
        <f t="shared" si="2"/>
        <v>12.512094033599999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10.883177999999999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0.10685996639999999</v>
      </c>
      <c r="AD11">
        <f t="shared" si="1"/>
        <v>12.036318033599999</v>
      </c>
      <c r="AE11">
        <v>0</v>
      </c>
      <c r="AF11" s="26"/>
      <c r="AG11">
        <f t="shared" si="2"/>
        <v>12.036318033599999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10.883177999999999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2.3199999999999998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0.1161879664</v>
      </c>
      <c r="AD12">
        <f t="shared" si="1"/>
        <v>13.086990033599999</v>
      </c>
      <c r="AE12">
        <v>0</v>
      </c>
      <c r="AF12" s="26"/>
      <c r="AG12">
        <f t="shared" si="2"/>
        <v>13.086990033599999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10.883177999999999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1.94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0.1128439664</v>
      </c>
      <c r="AD13">
        <f t="shared" si="1"/>
        <v>12.710334033599999</v>
      </c>
      <c r="AE13">
        <v>0</v>
      </c>
      <c r="AF13" s="26"/>
      <c r="AG13">
        <f t="shared" si="2"/>
        <v>12.710334033599999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10.883177999999999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1.35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0.10765196639999999</v>
      </c>
      <c r="AD14">
        <f t="shared" si="1"/>
        <v>12.125526033599998</v>
      </c>
      <c r="AE14">
        <v>0</v>
      </c>
      <c r="AF14" s="26"/>
      <c r="AG14">
        <f t="shared" si="2"/>
        <v>12.125526033599998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10.235056999999999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9.0068501600000003E-2</v>
      </c>
      <c r="AD15">
        <f t="shared" si="1"/>
        <v>10.1449884984</v>
      </c>
      <c r="AE15">
        <v>0</v>
      </c>
      <c r="AF15" s="26"/>
      <c r="AG15">
        <f t="shared" si="2"/>
        <v>10.1449884984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10.883177999999999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1.45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0.1085319664</v>
      </c>
      <c r="AD16">
        <f t="shared" si="1"/>
        <v>12.224646033599999</v>
      </c>
      <c r="AE16">
        <v>0</v>
      </c>
      <c r="AF16" s="26"/>
      <c r="AG16">
        <f t="shared" si="2"/>
        <v>12.224646033599999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10.883177999999999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1.64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0.11020396640000001</v>
      </c>
      <c r="AD17">
        <f t="shared" si="1"/>
        <v>12.412974033599999</v>
      </c>
      <c r="AE17">
        <v>0</v>
      </c>
      <c r="AF17" s="26"/>
      <c r="AG17">
        <f t="shared" si="2"/>
        <v>12.412974033599999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10.883177999999999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6.39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0.1520039664</v>
      </c>
      <c r="AD18">
        <f t="shared" si="1"/>
        <v>17.121174033599999</v>
      </c>
      <c r="AE18">
        <v>0</v>
      </c>
      <c r="AF18" s="26"/>
      <c r="AG18">
        <f t="shared" si="2"/>
        <v>17.121174033599999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10.883177999999999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4.74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0.13748396639999999</v>
      </c>
      <c r="AD19">
        <f t="shared" si="1"/>
        <v>15.4856940336</v>
      </c>
      <c r="AE19">
        <v>0</v>
      </c>
      <c r="AF19" s="26"/>
      <c r="AG19">
        <f t="shared" si="2"/>
        <v>15.4856940336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10.883177999999999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4.6399999999999997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0.1366039664</v>
      </c>
      <c r="AD20">
        <f t="shared" si="1"/>
        <v>15.386574033599999</v>
      </c>
      <c r="AE20">
        <v>0</v>
      </c>
      <c r="AF20" s="26"/>
      <c r="AG20">
        <f t="shared" si="2"/>
        <v>15.386574033599999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10.883177999999999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5.52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0.14434796639999997</v>
      </c>
      <c r="AD21">
        <f t="shared" si="1"/>
        <v>16.258830033599995</v>
      </c>
      <c r="AE21">
        <v>0</v>
      </c>
      <c r="AF21" s="26"/>
      <c r="AG21">
        <f t="shared" si="2"/>
        <v>16.258830033599995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10.883177999999999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0.68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0.10175596639999999</v>
      </c>
      <c r="AD22">
        <f t="shared" si="1"/>
        <v>11.461422033599998</v>
      </c>
      <c r="AE22">
        <v>0</v>
      </c>
      <c r="AF22" s="26"/>
      <c r="AG22">
        <f t="shared" si="2"/>
        <v>11.461422033599998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10.883177999999999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8.1300000000000008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0.16731596640000002</v>
      </c>
      <c r="AD23">
        <f t="shared" si="1"/>
        <v>18.8458620336</v>
      </c>
      <c r="AE23">
        <v>0</v>
      </c>
      <c r="AF23" s="26"/>
      <c r="AG23">
        <f t="shared" si="2"/>
        <v>18.8458620336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10.883177999999999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7.35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0.16045196640000001</v>
      </c>
      <c r="AD24">
        <f t="shared" si="1"/>
        <v>18.072726033599999</v>
      </c>
      <c r="AE24">
        <v>0</v>
      </c>
      <c r="AF24" s="26"/>
      <c r="AG24">
        <f t="shared" si="2"/>
        <v>18.072726033599999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10.883177999999999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0.20137196640000002</v>
      </c>
      <c r="AD25">
        <f t="shared" si="1"/>
        <v>22.681806033600001</v>
      </c>
      <c r="AE25">
        <v>0</v>
      </c>
      <c r="AF25" s="26"/>
      <c r="AG25">
        <f t="shared" si="2"/>
        <v>22.681806033600001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10.883177999999999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6.58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0.1536759664</v>
      </c>
      <c r="AD26">
        <f t="shared" si="1"/>
        <v>17.309502033599998</v>
      </c>
      <c r="AE26">
        <v>0</v>
      </c>
      <c r="AF26" s="26"/>
      <c r="AG26">
        <f t="shared" si="2"/>
        <v>17.309502033599998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10.883177999999999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4.84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0.13836396640000001</v>
      </c>
      <c r="AD27">
        <f t="shared" si="1"/>
        <v>15.584814033599999</v>
      </c>
      <c r="AE27">
        <v>0</v>
      </c>
      <c r="AF27" s="26"/>
      <c r="AG27">
        <f t="shared" si="2"/>
        <v>15.584814033599999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10.883177999999999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10.74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0.1902839664</v>
      </c>
      <c r="AD28">
        <f t="shared" si="1"/>
        <v>21.4328940336</v>
      </c>
      <c r="AE28">
        <v>0</v>
      </c>
      <c r="AF28" s="26"/>
      <c r="AG28">
        <f t="shared" si="2"/>
        <v>21.4328940336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10.883177999999999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2.52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0.11794796639999999</v>
      </c>
      <c r="AD29">
        <f t="shared" si="1"/>
        <v>13.2852300336</v>
      </c>
      <c r="AE29">
        <v>0</v>
      </c>
      <c r="AF29" s="26"/>
      <c r="AG29">
        <f t="shared" si="2"/>
        <v>13.2852300336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10.883177999999999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7.64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0.16300396639999998</v>
      </c>
      <c r="AD30">
        <f t="shared" si="1"/>
        <v>18.360174033599996</v>
      </c>
      <c r="AE30">
        <v>0</v>
      </c>
      <c r="AF30" s="26"/>
      <c r="AG30">
        <f t="shared" si="2"/>
        <v>18.360174033599996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10.883177999999999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8.0299999999999994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0.1664359664</v>
      </c>
      <c r="AD31">
        <f t="shared" si="1"/>
        <v>18.746742033599997</v>
      </c>
      <c r="AE31">
        <v>0</v>
      </c>
      <c r="AF31" s="26"/>
      <c r="AG31">
        <f t="shared" si="2"/>
        <v>18.746742033599997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10.883177999999999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0.21245996640000001</v>
      </c>
      <c r="AD32">
        <f t="shared" si="1"/>
        <v>23.930718033599998</v>
      </c>
      <c r="AE32">
        <v>0</v>
      </c>
      <c r="AF32" s="26"/>
      <c r="AG32">
        <f t="shared" si="2"/>
        <v>23.930718033599998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10.883177999999999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0.14091596640000001</v>
      </c>
      <c r="AD33">
        <f t="shared" si="1"/>
        <v>15.8722620336</v>
      </c>
      <c r="AE33">
        <v>0</v>
      </c>
      <c r="AF33" s="26"/>
      <c r="AG33">
        <f t="shared" si="2"/>
        <v>15.8722620336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10.883177999999999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5.81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0.1468999664</v>
      </c>
      <c r="AD34">
        <f t="shared" si="1"/>
        <v>16.5462780336</v>
      </c>
      <c r="AE34">
        <v>0</v>
      </c>
      <c r="AF34" s="26"/>
      <c r="AG34">
        <f t="shared" si="2"/>
        <v>16.5462780336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10.883177999999999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8.61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0.17153996640000002</v>
      </c>
      <c r="AD35">
        <f t="shared" si="1"/>
        <v>19.321638033599999</v>
      </c>
      <c r="AE35">
        <v>0</v>
      </c>
      <c r="AF35" s="26"/>
      <c r="AG35">
        <f t="shared" si="2"/>
        <v>19.321638033599999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10.883177999999999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0.1128439664</v>
      </c>
      <c r="AD36">
        <f t="shared" si="1"/>
        <v>12.710334033599999</v>
      </c>
      <c r="AE36">
        <v>0</v>
      </c>
      <c r="AF36" s="26"/>
      <c r="AG36">
        <f t="shared" si="2"/>
        <v>12.710334033599999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10.883177999999999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8.81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0.17329996640000001</v>
      </c>
      <c r="AD37">
        <f t="shared" si="1"/>
        <v>19.519878033600001</v>
      </c>
      <c r="AE37">
        <v>0</v>
      </c>
      <c r="AF37" s="26"/>
      <c r="AG37">
        <f t="shared" si="2"/>
        <v>19.519878033600001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10.883177999999999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8.42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0.16986796640000001</v>
      </c>
      <c r="AD38">
        <f t="shared" si="1"/>
        <v>19.133310033599997</v>
      </c>
      <c r="AE38">
        <v>0</v>
      </c>
      <c r="AF38" s="26"/>
      <c r="AG38">
        <f t="shared" si="2"/>
        <v>19.133310033599997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10.883177999999999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0.21245996640000001</v>
      </c>
      <c r="AD39">
        <f t="shared" si="1"/>
        <v>23.930718033599998</v>
      </c>
      <c r="AE39">
        <v>0</v>
      </c>
      <c r="AF39" s="26"/>
      <c r="AG39">
        <f t="shared" si="2"/>
        <v>23.930718033599998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10.883177999999999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7.16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0.1587799664</v>
      </c>
      <c r="AD40">
        <f t="shared" si="1"/>
        <v>17.884398033599997</v>
      </c>
      <c r="AE40">
        <v>0</v>
      </c>
      <c r="AF40" s="26"/>
      <c r="AG40">
        <f t="shared" si="2"/>
        <v>17.884398033599997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10.883177999999999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0.1758519664</v>
      </c>
      <c r="AD41">
        <f t="shared" si="1"/>
        <v>19.807326033599999</v>
      </c>
      <c r="AE41">
        <v>0</v>
      </c>
      <c r="AF41" s="26"/>
      <c r="AG41">
        <f t="shared" si="2"/>
        <v>19.807326033599999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10.883177999999999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0.18429996640000001</v>
      </c>
      <c r="AD42">
        <f t="shared" si="1"/>
        <v>20.758878033599999</v>
      </c>
      <c r="AE42">
        <v>0</v>
      </c>
      <c r="AF42" s="26"/>
      <c r="AG42">
        <f t="shared" si="2"/>
        <v>20.758878033599999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10.883177999999999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0.11020396640000001</v>
      </c>
      <c r="AD43">
        <f t="shared" si="1"/>
        <v>12.412974033599999</v>
      </c>
      <c r="AE43">
        <v>0</v>
      </c>
      <c r="AF43" s="26"/>
      <c r="AG43">
        <f t="shared" si="2"/>
        <v>12.412974033599999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10.883177999999999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0.17497196640000001</v>
      </c>
      <c r="AD44">
        <f t="shared" si="1"/>
        <v>19.7082060336</v>
      </c>
      <c r="AE44">
        <v>0</v>
      </c>
      <c r="AF44" s="26"/>
      <c r="AG44">
        <f t="shared" si="2"/>
        <v>19.7082060336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10.883177999999999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6.19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0.15024396639999998</v>
      </c>
      <c r="AD45">
        <f t="shared" si="1"/>
        <v>16.922934033599997</v>
      </c>
      <c r="AE45">
        <v>0</v>
      </c>
      <c r="AF45" s="26"/>
      <c r="AG45">
        <f t="shared" si="2"/>
        <v>16.922934033599997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10.883177999999999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9.58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0.18007596640000001</v>
      </c>
      <c r="AD46">
        <f t="shared" si="1"/>
        <v>20.283102033599999</v>
      </c>
      <c r="AE46">
        <v>0</v>
      </c>
      <c r="AF46" s="26"/>
      <c r="AG46">
        <f t="shared" si="2"/>
        <v>20.283102033599999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10.883177999999999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5.13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0.14091596640000001</v>
      </c>
      <c r="AD47">
        <f t="shared" si="1"/>
        <v>15.8722620336</v>
      </c>
      <c r="AE47">
        <v>0</v>
      </c>
      <c r="AF47" s="26"/>
      <c r="AG47">
        <f t="shared" si="2"/>
        <v>15.8722620336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10.883177999999999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2.52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0.11794796639999999</v>
      </c>
      <c r="AD48">
        <f t="shared" si="1"/>
        <v>13.2852300336</v>
      </c>
      <c r="AE48">
        <v>0</v>
      </c>
      <c r="AF48" s="26"/>
      <c r="AG48">
        <f t="shared" si="2"/>
        <v>13.2852300336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10.883177999999999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0.12560396640000002</v>
      </c>
      <c r="AD49">
        <f t="shared" si="1"/>
        <v>14.1475740336</v>
      </c>
      <c r="AE49">
        <v>0</v>
      </c>
      <c r="AF49" s="26"/>
      <c r="AG49">
        <f t="shared" si="2"/>
        <v>14.1475740336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10.883177999999999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0.10342796639999999</v>
      </c>
      <c r="AD50">
        <f t="shared" si="1"/>
        <v>11.649750033599998</v>
      </c>
      <c r="AE50">
        <v>0</v>
      </c>
      <c r="AF50" s="26"/>
      <c r="AG50">
        <f t="shared" si="2"/>
        <v>11.649750033599998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10.883177999999999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0.1494519664</v>
      </c>
      <c r="AD51">
        <f t="shared" si="1"/>
        <v>16.833726033599998</v>
      </c>
      <c r="AE51">
        <v>0</v>
      </c>
      <c r="AF51" s="26"/>
      <c r="AG51">
        <f t="shared" si="2"/>
        <v>16.833726033599998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10.883177999999999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0.14091596640000001</v>
      </c>
      <c r="AD52">
        <f t="shared" si="1"/>
        <v>15.8722620336</v>
      </c>
      <c r="AE52">
        <v>0</v>
      </c>
      <c r="AF52" s="26"/>
      <c r="AG52">
        <f t="shared" si="2"/>
        <v>15.8722620336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10.883177999999999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0.17409196639999999</v>
      </c>
      <c r="AD53">
        <f t="shared" si="1"/>
        <v>19.609086033600001</v>
      </c>
      <c r="AE53">
        <v>0</v>
      </c>
      <c r="AF53" s="26"/>
      <c r="AG53">
        <f t="shared" si="2"/>
        <v>19.609086033600001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10.883177999999999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5.52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0.14434796639999997</v>
      </c>
      <c r="AD54">
        <f t="shared" si="1"/>
        <v>16.258830033599995</v>
      </c>
      <c r="AE54">
        <v>0</v>
      </c>
      <c r="AF54" s="26"/>
      <c r="AG54">
        <f t="shared" si="2"/>
        <v>16.258830033599995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10.883177999999999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0.14857196640000001</v>
      </c>
      <c r="AD55">
        <f t="shared" si="1"/>
        <v>16.734606033600002</v>
      </c>
      <c r="AE55">
        <v>0</v>
      </c>
      <c r="AF55" s="26"/>
      <c r="AG55">
        <f t="shared" si="2"/>
        <v>16.734606033600002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10.883177999999999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5.71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0.14601996640000001</v>
      </c>
      <c r="AD56">
        <f t="shared" si="1"/>
        <v>16.447158033599997</v>
      </c>
      <c r="AE56">
        <v>0</v>
      </c>
      <c r="AF56" s="26"/>
      <c r="AG56">
        <f t="shared" si="2"/>
        <v>16.447158033599997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10.883177999999999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0.77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0.1025479664</v>
      </c>
      <c r="AD57">
        <f t="shared" si="1"/>
        <v>11.550630033599999</v>
      </c>
      <c r="AE57">
        <v>0</v>
      </c>
      <c r="AF57" s="26"/>
      <c r="AG57">
        <f t="shared" si="2"/>
        <v>11.550630033599999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10.883177999999999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0.15024396639999998</v>
      </c>
      <c r="AD58">
        <f t="shared" si="1"/>
        <v>16.922934033599997</v>
      </c>
      <c r="AE58">
        <v>0</v>
      </c>
      <c r="AF58" s="26"/>
      <c r="AG58">
        <f t="shared" si="2"/>
        <v>16.922934033599997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10.883177999999999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0.1391559664</v>
      </c>
      <c r="AD59">
        <f t="shared" si="1"/>
        <v>15.674022033599998</v>
      </c>
      <c r="AE59">
        <v>0</v>
      </c>
      <c r="AF59" s="26"/>
      <c r="AG59">
        <f t="shared" si="2"/>
        <v>15.674022033599998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10.883177999999999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0.17919596639999999</v>
      </c>
      <c r="AD60">
        <f t="shared" si="1"/>
        <v>20.1839820336</v>
      </c>
      <c r="AE60">
        <v>0</v>
      </c>
      <c r="AF60" s="26"/>
      <c r="AG60">
        <f t="shared" si="2"/>
        <v>20.1839820336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11.640615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4.55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0.14247741200000003</v>
      </c>
      <c r="AD61">
        <f t="shared" si="1"/>
        <v>16.048137587999999</v>
      </c>
      <c r="AE61">
        <v>0</v>
      </c>
      <c r="AF61" s="26"/>
      <c r="AG61">
        <f t="shared" si="2"/>
        <v>16.048137587999999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12.118995999999999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6.19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0.16111916480000002</v>
      </c>
      <c r="AD62">
        <f t="shared" si="1"/>
        <v>18.147876835200002</v>
      </c>
      <c r="AE62">
        <v>0</v>
      </c>
      <c r="AF62" s="26"/>
      <c r="AG62">
        <f t="shared" si="2"/>
        <v>18.147876835200002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12.756838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4.16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0.1488681744</v>
      </c>
      <c r="AD63">
        <f t="shared" si="1"/>
        <v>16.767969825599998</v>
      </c>
      <c r="AE63">
        <v>0</v>
      </c>
      <c r="AF63" s="26"/>
      <c r="AG63">
        <f t="shared" si="2"/>
        <v>16.767969825599998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12.756838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2.0299999999999998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0.13012417440000001</v>
      </c>
      <c r="AD64">
        <f t="shared" si="1"/>
        <v>14.656713825599999</v>
      </c>
      <c r="AE64">
        <v>0</v>
      </c>
      <c r="AF64" s="26"/>
      <c r="AG64">
        <f t="shared" si="2"/>
        <v>14.656713825599999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10.883212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8.0299999999999994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0.16643626560000002</v>
      </c>
      <c r="AD65">
        <f t="shared" si="1"/>
        <v>18.7467757344</v>
      </c>
      <c r="AE65">
        <v>0</v>
      </c>
      <c r="AF65" s="26"/>
      <c r="AG65">
        <f t="shared" si="2"/>
        <v>18.7467757344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10.883212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7.16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0.15878026560000003</v>
      </c>
      <c r="AD66">
        <f t="shared" si="1"/>
        <v>17.8844317344</v>
      </c>
      <c r="AE66">
        <v>0</v>
      </c>
      <c r="AF66" s="26"/>
      <c r="AG66">
        <f t="shared" si="2"/>
        <v>17.8844317344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10.883212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11.51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0.19706026560000001</v>
      </c>
      <c r="AD67">
        <f t="shared" si="1"/>
        <v>22.196151734399997</v>
      </c>
      <c r="AE67">
        <v>0</v>
      </c>
      <c r="AF67" s="26"/>
      <c r="AG67">
        <f t="shared" si="2"/>
        <v>22.196151734399997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10.883212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7.45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0.1613322656</v>
      </c>
      <c r="AD68">
        <f t="shared" ref="AD68:AD98" si="4">SUM(B68:AB68,AI68:AR68)-AC68</f>
        <v>18.171879734400001</v>
      </c>
      <c r="AE68">
        <v>0</v>
      </c>
      <c r="AF68" s="26"/>
      <c r="AG68">
        <f t="shared" ref="AG68:AG98" si="5">SUM(AD68:AF68)</f>
        <v>18.171879734400001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10.883212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10.45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0.1877322656</v>
      </c>
      <c r="AD69">
        <f t="shared" si="4"/>
        <v>21.145479734399999</v>
      </c>
      <c r="AE69">
        <v>0</v>
      </c>
      <c r="AF69" s="26"/>
      <c r="AG69">
        <f t="shared" si="5"/>
        <v>21.145479734399999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10.883212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8.0299999999999994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0.16643626560000002</v>
      </c>
      <c r="AD70">
        <f t="shared" si="4"/>
        <v>18.7467757344</v>
      </c>
      <c r="AE70">
        <v>0</v>
      </c>
      <c r="AF70" s="26"/>
      <c r="AG70">
        <f t="shared" si="5"/>
        <v>18.7467757344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10.883212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0.1230522656</v>
      </c>
      <c r="AD71">
        <f t="shared" si="4"/>
        <v>13.8601597344</v>
      </c>
      <c r="AE71">
        <v>0</v>
      </c>
      <c r="AF71" s="26"/>
      <c r="AG71">
        <f t="shared" si="5"/>
        <v>13.8601597344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10.883212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0.19371626560000005</v>
      </c>
      <c r="AD72">
        <f t="shared" si="4"/>
        <v>21.819495734400004</v>
      </c>
      <c r="AE72">
        <v>0</v>
      </c>
      <c r="AF72" s="26"/>
      <c r="AG72">
        <f t="shared" si="5"/>
        <v>21.819495734400004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10.883212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9.39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0.17840426560000003</v>
      </c>
      <c r="AD73">
        <f t="shared" si="4"/>
        <v>20.0948077344</v>
      </c>
      <c r="AE73">
        <v>0</v>
      </c>
      <c r="AF73" s="26"/>
      <c r="AG73">
        <f t="shared" si="5"/>
        <v>20.0948077344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10.883212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0.2124602656</v>
      </c>
      <c r="AD74">
        <f t="shared" si="4"/>
        <v>23.930751734399998</v>
      </c>
      <c r="AE74">
        <v>0</v>
      </c>
      <c r="AF74" s="26"/>
      <c r="AG74">
        <f t="shared" si="5"/>
        <v>23.930751734399998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10.883212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9.48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0.17919626560000002</v>
      </c>
      <c r="AD75">
        <f t="shared" si="4"/>
        <v>20.184015734399999</v>
      </c>
      <c r="AE75">
        <v>0</v>
      </c>
      <c r="AF75" s="26"/>
      <c r="AG75">
        <f t="shared" si="5"/>
        <v>20.184015734399999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10.883212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0.17497226560000001</v>
      </c>
      <c r="AD76">
        <f t="shared" si="4"/>
        <v>19.708239734399999</v>
      </c>
      <c r="AE76">
        <v>0</v>
      </c>
      <c r="AF76" s="26"/>
      <c r="AG76">
        <f t="shared" si="5"/>
        <v>19.708239734399999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10.883212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6.48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0.15279626560000001</v>
      </c>
      <c r="AD77">
        <f t="shared" si="4"/>
        <v>17.210415734400001</v>
      </c>
      <c r="AE77">
        <v>0</v>
      </c>
      <c r="AF77" s="26"/>
      <c r="AG77">
        <f t="shared" si="5"/>
        <v>17.210415734400001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10.883212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9.6652265600000009E-2</v>
      </c>
      <c r="AD78">
        <f t="shared" si="4"/>
        <v>10.8865597344</v>
      </c>
      <c r="AE78">
        <v>0</v>
      </c>
      <c r="AF78" s="26"/>
      <c r="AG78">
        <f t="shared" si="5"/>
        <v>10.8865597344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10.883212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0.14945226560000002</v>
      </c>
      <c r="AD79">
        <f t="shared" si="4"/>
        <v>16.833759734400001</v>
      </c>
      <c r="AE79">
        <v>0</v>
      </c>
      <c r="AF79" s="26"/>
      <c r="AG79">
        <f t="shared" si="5"/>
        <v>16.833759734400001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10.883212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7.35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0.16045226560000003</v>
      </c>
      <c r="AD80">
        <f t="shared" si="4"/>
        <v>18.072759734400002</v>
      </c>
      <c r="AE80">
        <v>0</v>
      </c>
      <c r="AF80" s="26"/>
      <c r="AG80">
        <f t="shared" si="5"/>
        <v>18.072759734400002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10.883212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0.2124602656</v>
      </c>
      <c r="AD81">
        <f t="shared" si="4"/>
        <v>23.930751734399998</v>
      </c>
      <c r="AE81">
        <v>0</v>
      </c>
      <c r="AF81" s="26"/>
      <c r="AG81">
        <f t="shared" si="5"/>
        <v>23.930751734399998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10.883212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0.18007626560000001</v>
      </c>
      <c r="AD82">
        <f t="shared" si="4"/>
        <v>20.283135734399998</v>
      </c>
      <c r="AE82">
        <v>0</v>
      </c>
      <c r="AF82" s="26"/>
      <c r="AG82">
        <f t="shared" si="5"/>
        <v>20.283135734399998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10.883212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11.42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0.19626826560000002</v>
      </c>
      <c r="AD83">
        <f t="shared" si="4"/>
        <v>22.106943734400001</v>
      </c>
      <c r="AE83">
        <v>0</v>
      </c>
      <c r="AF83" s="26"/>
      <c r="AG83">
        <f t="shared" si="5"/>
        <v>22.106943734400001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10.883212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10.35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0.18685226560000004</v>
      </c>
      <c r="AD84">
        <f t="shared" si="4"/>
        <v>21.046359734400003</v>
      </c>
      <c r="AE84">
        <v>0</v>
      </c>
      <c r="AF84" s="26"/>
      <c r="AG84">
        <f t="shared" si="5"/>
        <v>21.046359734400003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10.883212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2.71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0.11962026560000001</v>
      </c>
      <c r="AD85">
        <f t="shared" si="4"/>
        <v>13.473591734400001</v>
      </c>
      <c r="AE85">
        <v>0</v>
      </c>
      <c r="AF85" s="26"/>
      <c r="AG85">
        <f t="shared" si="5"/>
        <v>13.473591734400001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10.883212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11.51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0.19706026560000001</v>
      </c>
      <c r="AD86">
        <f t="shared" si="4"/>
        <v>22.196151734399997</v>
      </c>
      <c r="AE86">
        <v>0</v>
      </c>
      <c r="AF86" s="26"/>
      <c r="AG86">
        <f t="shared" si="5"/>
        <v>22.196151734399997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10.883212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7.35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0.16045226560000003</v>
      </c>
      <c r="AD87">
        <f t="shared" si="4"/>
        <v>18.072759734400002</v>
      </c>
      <c r="AE87">
        <v>0</v>
      </c>
      <c r="AF87" s="26"/>
      <c r="AG87">
        <f t="shared" si="5"/>
        <v>18.072759734400002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10.883212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0.2124602656</v>
      </c>
      <c r="AD88">
        <f t="shared" si="4"/>
        <v>23.930751734399998</v>
      </c>
      <c r="AE88">
        <v>0</v>
      </c>
      <c r="AF88" s="26"/>
      <c r="AG88">
        <f t="shared" si="5"/>
        <v>23.930751734399998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10.883212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7.74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0.16388426560000002</v>
      </c>
      <c r="AD89">
        <f t="shared" si="4"/>
        <v>18.459327734400002</v>
      </c>
      <c r="AE89">
        <v>0</v>
      </c>
      <c r="AF89" s="26"/>
      <c r="AG89">
        <f t="shared" si="5"/>
        <v>18.459327734400002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10.883212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5.32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0.14258826560000001</v>
      </c>
      <c r="AD90">
        <f t="shared" si="4"/>
        <v>16.0606237344</v>
      </c>
      <c r="AE90">
        <v>0</v>
      </c>
      <c r="AF90" s="26"/>
      <c r="AG90">
        <f t="shared" si="5"/>
        <v>16.0606237344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10.883212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0.15622826560000003</v>
      </c>
      <c r="AD91">
        <f t="shared" si="4"/>
        <v>17.596983734400002</v>
      </c>
      <c r="AE91">
        <v>0</v>
      </c>
      <c r="AF91" s="26"/>
      <c r="AG91">
        <f t="shared" si="5"/>
        <v>17.596983734400002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9.8017590000000006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9.135947920000001E-2</v>
      </c>
      <c r="AD92">
        <f t="shared" si="4"/>
        <v>10.290399520800001</v>
      </c>
      <c r="AE92">
        <v>0</v>
      </c>
      <c r="AF92" s="26"/>
      <c r="AG92">
        <f t="shared" si="5"/>
        <v>10.290399520800001</v>
      </c>
      <c r="AI92" s="75">
        <f>PXIL!M92</f>
        <v>0</v>
      </c>
      <c r="AJ92" s="75">
        <f>PXIL!S92</f>
        <v>0</v>
      </c>
      <c r="AK92" s="75">
        <f>RTM_IEX!M92</f>
        <v>0.57999999999999996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10.883212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5.88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0.1475162656</v>
      </c>
      <c r="AD93">
        <f t="shared" si="4"/>
        <v>16.615695734399999</v>
      </c>
      <c r="AE93">
        <v>0</v>
      </c>
      <c r="AF93" s="26"/>
      <c r="AG93">
        <f t="shared" si="5"/>
        <v>16.615695734399999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10.883212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4.93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0.1391562656</v>
      </c>
      <c r="AD94">
        <f t="shared" si="4"/>
        <v>15.6740557344</v>
      </c>
      <c r="AE94">
        <v>0</v>
      </c>
      <c r="AF94" s="26"/>
      <c r="AG94">
        <f t="shared" si="5"/>
        <v>15.6740557344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10.883212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6.97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0.15710826559999999</v>
      </c>
      <c r="AD95">
        <f t="shared" si="4"/>
        <v>17.696103734399998</v>
      </c>
      <c r="AE95">
        <v>0</v>
      </c>
      <c r="AF95" s="26"/>
      <c r="AG95">
        <f t="shared" si="5"/>
        <v>17.696103734399998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10.883212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4.3499999999999996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0.1340522656</v>
      </c>
      <c r="AD96">
        <f t="shared" si="4"/>
        <v>15.099159734400001</v>
      </c>
      <c r="AE96">
        <v>0</v>
      </c>
      <c r="AF96" s="26"/>
      <c r="AG96">
        <f t="shared" si="5"/>
        <v>15.099159734400001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10.883212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2.3199999999999998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0.11618826560000001</v>
      </c>
      <c r="AD97">
        <f t="shared" si="4"/>
        <v>13.087023734400001</v>
      </c>
      <c r="AE97">
        <v>0</v>
      </c>
      <c r="AF97" s="26"/>
      <c r="AG97">
        <f t="shared" si="5"/>
        <v>13.087023734400001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10.883212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2.3199999999999998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0.11618826560000001</v>
      </c>
      <c r="AD98">
        <f t="shared" si="4"/>
        <v>13.087023734400001</v>
      </c>
      <c r="AE98">
        <v>0</v>
      </c>
      <c r="AF98" s="26"/>
      <c r="AG98">
        <f t="shared" si="5"/>
        <v>13.087023734400001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0.26150185174999968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0.14335000000000003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3.5697142954000003E-3</v>
      </c>
      <c r="AD99">
        <f t="shared" si="6"/>
        <v>0.40207963745460007</v>
      </c>
      <c r="AE99">
        <f t="shared" ref="AE99:AR99" si="8">SUM(AE3:AE98)/4000</f>
        <v>0</v>
      </c>
      <c r="AG99">
        <f t="shared" si="8"/>
        <v>0.40207963745460007</v>
      </c>
      <c r="AI99">
        <f t="shared" si="8"/>
        <v>0</v>
      </c>
      <c r="AJ99">
        <f t="shared" si="8"/>
        <v>0</v>
      </c>
      <c r="AK99">
        <f t="shared" si="8"/>
        <v>7.9750000000000014E-4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62</v>
      </c>
      <c r="C3" s="16">
        <f>'[1]20'!C5</f>
        <v>0</v>
      </c>
      <c r="D3" s="16">
        <f>'[1]20'!D5</f>
        <v>238</v>
      </c>
      <c r="E3" s="16">
        <f>'[1]20'!E5</f>
        <v>0</v>
      </c>
      <c r="F3" s="15">
        <f>SUM(B3:E3)</f>
        <v>300</v>
      </c>
      <c r="G3" s="15">
        <f>'[1]20'!H5</f>
        <v>62</v>
      </c>
      <c r="H3" s="16">
        <f>'[1]20'!I5</f>
        <v>0</v>
      </c>
      <c r="I3" s="16">
        <f>'[1]20'!J5</f>
        <v>238</v>
      </c>
      <c r="J3" s="16">
        <f>'[1]20'!K5</f>
        <v>0</v>
      </c>
      <c r="K3" s="15">
        <f>SUM(G3:J3)</f>
        <v>300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238</v>
      </c>
      <c r="P3" s="16">
        <f t="shared" ref="P3:P34" si="3">IF($L3=1,J3,IF(AND($L3=0.985,J3&gt;0.985*E3),E3*0.985,IF(AND($L3=0.965,J3&gt;0.965*E3),0.965*E3,J3)))</f>
        <v>0</v>
      </c>
      <c r="Q3" s="17">
        <f>SUM(M3:P3)</f>
        <v>300</v>
      </c>
    </row>
    <row r="4" spans="1:18">
      <c r="A4" s="8" t="s">
        <v>46</v>
      </c>
      <c r="B4" s="15">
        <f>'[1]20'!B6</f>
        <v>62</v>
      </c>
      <c r="C4" s="16">
        <f>'[1]20'!C6</f>
        <v>0</v>
      </c>
      <c r="D4" s="16">
        <f>'[1]20'!D6</f>
        <v>238</v>
      </c>
      <c r="E4" s="16">
        <f>'[1]20'!E6</f>
        <v>0</v>
      </c>
      <c r="F4" s="15">
        <f>SUM(B4:E4)</f>
        <v>300</v>
      </c>
      <c r="G4" s="15">
        <f>'[1]20'!H6</f>
        <v>62</v>
      </c>
      <c r="H4" s="16">
        <f>'[1]20'!I6</f>
        <v>0</v>
      </c>
      <c r="I4" s="16">
        <f>'[1]20'!J6</f>
        <v>238</v>
      </c>
      <c r="J4" s="16">
        <f>'[1]20'!K6</f>
        <v>0</v>
      </c>
      <c r="K4" s="15">
        <f t="shared" ref="K4:K67" si="4">SUM(G4:J4)</f>
        <v>300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238</v>
      </c>
      <c r="P4" s="16">
        <f t="shared" si="3"/>
        <v>0</v>
      </c>
      <c r="Q4" s="17">
        <f t="shared" ref="Q4:Q67" si="5">SUM(M4:P4)</f>
        <v>300</v>
      </c>
    </row>
    <row r="5" spans="1:18">
      <c r="A5" s="8" t="s">
        <v>47</v>
      </c>
      <c r="B5" s="15">
        <f>'[1]20'!B7</f>
        <v>62</v>
      </c>
      <c r="C5" s="16">
        <f>'[1]20'!C7</f>
        <v>0</v>
      </c>
      <c r="D5" s="16">
        <f>'[1]20'!D7</f>
        <v>238</v>
      </c>
      <c r="E5" s="16">
        <f>'[1]20'!E7</f>
        <v>0</v>
      </c>
      <c r="F5" s="15">
        <f t="shared" ref="F5:F68" si="6">SUM(B5:E5)</f>
        <v>300</v>
      </c>
      <c r="G5" s="15">
        <f>'[1]20'!H7</f>
        <v>62</v>
      </c>
      <c r="H5" s="16">
        <f>'[1]20'!I7</f>
        <v>0</v>
      </c>
      <c r="I5" s="16">
        <f>'[1]20'!J7</f>
        <v>238</v>
      </c>
      <c r="J5" s="16">
        <f>'[1]20'!K7</f>
        <v>0</v>
      </c>
      <c r="K5" s="15">
        <f t="shared" si="4"/>
        <v>300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238</v>
      </c>
      <c r="P5" s="16">
        <f t="shared" si="3"/>
        <v>0</v>
      </c>
      <c r="Q5" s="17">
        <f t="shared" si="5"/>
        <v>300</v>
      </c>
      <c r="R5" s="168"/>
    </row>
    <row r="6" spans="1:18">
      <c r="A6" s="8" t="s">
        <v>48</v>
      </c>
      <c r="B6" s="15">
        <f>'[1]20'!B8</f>
        <v>62</v>
      </c>
      <c r="C6" s="16">
        <f>'[1]20'!C8</f>
        <v>0</v>
      </c>
      <c r="D6" s="16">
        <f>'[1]20'!D8</f>
        <v>238</v>
      </c>
      <c r="E6" s="16">
        <f>'[1]20'!E8</f>
        <v>0</v>
      </c>
      <c r="F6" s="15">
        <f t="shared" si="6"/>
        <v>300</v>
      </c>
      <c r="G6" s="15">
        <f>'[1]20'!H8</f>
        <v>62</v>
      </c>
      <c r="H6" s="16">
        <f>'[1]20'!I8</f>
        <v>0</v>
      </c>
      <c r="I6" s="16">
        <f>'[1]20'!J8</f>
        <v>238</v>
      </c>
      <c r="J6" s="16">
        <f>'[1]20'!K8</f>
        <v>0</v>
      </c>
      <c r="K6" s="15">
        <f t="shared" si="4"/>
        <v>300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238</v>
      </c>
      <c r="P6" s="16">
        <f t="shared" si="3"/>
        <v>0</v>
      </c>
      <c r="Q6" s="17">
        <f t="shared" si="5"/>
        <v>300</v>
      </c>
    </row>
    <row r="7" spans="1:18">
      <c r="A7" s="8" t="s">
        <v>49</v>
      </c>
      <c r="B7" s="15">
        <f>'[1]20'!B9</f>
        <v>62</v>
      </c>
      <c r="C7" s="16">
        <f>'[1]20'!C9</f>
        <v>0</v>
      </c>
      <c r="D7" s="16">
        <f>'[1]20'!D9</f>
        <v>238</v>
      </c>
      <c r="E7" s="16">
        <f>'[1]20'!E9</f>
        <v>0</v>
      </c>
      <c r="F7" s="15">
        <f t="shared" si="6"/>
        <v>300</v>
      </c>
      <c r="G7" s="15">
        <f>'[1]20'!H9</f>
        <v>62</v>
      </c>
      <c r="H7" s="16">
        <f>'[1]20'!I9</f>
        <v>0</v>
      </c>
      <c r="I7" s="16">
        <f>'[1]20'!J9</f>
        <v>209.6</v>
      </c>
      <c r="J7" s="16">
        <f>'[1]20'!K9</f>
        <v>0</v>
      </c>
      <c r="K7" s="15">
        <f t="shared" si="4"/>
        <v>271.60000000000002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209.6</v>
      </c>
      <c r="P7" s="16">
        <f t="shared" si="3"/>
        <v>0</v>
      </c>
      <c r="Q7" s="17">
        <f t="shared" si="5"/>
        <v>271.60000000000002</v>
      </c>
    </row>
    <row r="8" spans="1:18">
      <c r="A8" s="8" t="s">
        <v>50</v>
      </c>
      <c r="B8" s="15">
        <f>'[1]20'!B10</f>
        <v>62</v>
      </c>
      <c r="C8" s="16">
        <f>'[1]20'!C10</f>
        <v>0</v>
      </c>
      <c r="D8" s="16">
        <f>'[1]20'!D10</f>
        <v>238</v>
      </c>
      <c r="E8" s="16">
        <f>'[1]20'!E10</f>
        <v>0</v>
      </c>
      <c r="F8" s="15">
        <f t="shared" si="6"/>
        <v>300</v>
      </c>
      <c r="G8" s="15">
        <f>'[1]20'!H10</f>
        <v>62</v>
      </c>
      <c r="H8" s="16">
        <f>'[1]20'!I10</f>
        <v>0</v>
      </c>
      <c r="I8" s="16">
        <f>'[1]20'!J10</f>
        <v>209.6</v>
      </c>
      <c r="J8" s="16">
        <f>'[1]20'!K10</f>
        <v>0</v>
      </c>
      <c r="K8" s="15">
        <f t="shared" si="4"/>
        <v>271.60000000000002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209.6</v>
      </c>
      <c r="P8" s="16">
        <f t="shared" si="3"/>
        <v>0</v>
      </c>
      <c r="Q8" s="17">
        <f t="shared" si="5"/>
        <v>271.60000000000002</v>
      </c>
    </row>
    <row r="9" spans="1:18">
      <c r="A9" s="8" t="s">
        <v>51</v>
      </c>
      <c r="B9" s="15">
        <f>'[1]20'!B11</f>
        <v>62</v>
      </c>
      <c r="C9" s="16">
        <f>'[1]20'!C11</f>
        <v>0</v>
      </c>
      <c r="D9" s="16">
        <f>'[1]20'!D11</f>
        <v>238</v>
      </c>
      <c r="E9" s="16">
        <f>'[1]20'!E11</f>
        <v>0</v>
      </c>
      <c r="F9" s="15">
        <f t="shared" si="6"/>
        <v>300</v>
      </c>
      <c r="G9" s="15">
        <f>'[1]20'!H11</f>
        <v>62</v>
      </c>
      <c r="H9" s="16">
        <f>'[1]20'!I11</f>
        <v>0</v>
      </c>
      <c r="I9" s="16">
        <f>'[1]20'!J11</f>
        <v>209.6</v>
      </c>
      <c r="J9" s="16">
        <f>'[1]20'!K11</f>
        <v>0</v>
      </c>
      <c r="K9" s="15">
        <f t="shared" si="4"/>
        <v>271.60000000000002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209.6</v>
      </c>
      <c r="P9" s="16">
        <f t="shared" si="3"/>
        <v>0</v>
      </c>
      <c r="Q9" s="17">
        <f t="shared" si="5"/>
        <v>271.60000000000002</v>
      </c>
    </row>
    <row r="10" spans="1:18">
      <c r="A10" s="8" t="s">
        <v>52</v>
      </c>
      <c r="B10" s="15">
        <f>'[1]20'!B12</f>
        <v>62</v>
      </c>
      <c r="C10" s="16">
        <f>'[1]20'!C12</f>
        <v>0</v>
      </c>
      <c r="D10" s="16">
        <f>'[1]20'!D12</f>
        <v>238</v>
      </c>
      <c r="E10" s="16">
        <f>'[1]20'!E12</f>
        <v>0</v>
      </c>
      <c r="F10" s="15">
        <f t="shared" si="6"/>
        <v>300</v>
      </c>
      <c r="G10" s="15">
        <f>'[1]20'!H12</f>
        <v>62</v>
      </c>
      <c r="H10" s="16">
        <f>'[1]20'!I12</f>
        <v>0</v>
      </c>
      <c r="I10" s="16">
        <f>'[1]20'!J12</f>
        <v>209.6</v>
      </c>
      <c r="J10" s="16">
        <f>'[1]20'!K12</f>
        <v>0</v>
      </c>
      <c r="K10" s="15">
        <f t="shared" si="4"/>
        <v>271.60000000000002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209.6</v>
      </c>
      <c r="P10" s="16">
        <f t="shared" si="3"/>
        <v>0</v>
      </c>
      <c r="Q10" s="17">
        <f t="shared" si="5"/>
        <v>271.60000000000002</v>
      </c>
    </row>
    <row r="11" spans="1:18">
      <c r="A11" s="8" t="s">
        <v>53</v>
      </c>
      <c r="B11" s="15">
        <f>'[1]20'!B13</f>
        <v>62</v>
      </c>
      <c r="C11" s="16">
        <f>'[1]20'!C13</f>
        <v>0</v>
      </c>
      <c r="D11" s="16">
        <f>'[1]20'!D13</f>
        <v>238</v>
      </c>
      <c r="E11" s="16">
        <f>'[1]20'!E13</f>
        <v>0</v>
      </c>
      <c r="F11" s="15">
        <f t="shared" si="6"/>
        <v>300</v>
      </c>
      <c r="G11" s="15">
        <f>'[1]20'!H13</f>
        <v>62</v>
      </c>
      <c r="H11" s="16">
        <f>'[1]20'!I13</f>
        <v>0</v>
      </c>
      <c r="I11" s="16">
        <f>'[1]20'!J13</f>
        <v>209.6</v>
      </c>
      <c r="J11" s="16">
        <f>'[1]20'!K13</f>
        <v>0</v>
      </c>
      <c r="K11" s="15">
        <f t="shared" si="4"/>
        <v>271.60000000000002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209.6</v>
      </c>
      <c r="P11" s="16">
        <f t="shared" si="3"/>
        <v>0</v>
      </c>
      <c r="Q11" s="17">
        <f t="shared" si="5"/>
        <v>271.60000000000002</v>
      </c>
    </row>
    <row r="12" spans="1:18">
      <c r="A12" s="8" t="s">
        <v>54</v>
      </c>
      <c r="B12" s="15">
        <f>'[1]20'!B14</f>
        <v>62</v>
      </c>
      <c r="C12" s="16">
        <f>'[1]20'!C14</f>
        <v>0</v>
      </c>
      <c r="D12" s="16">
        <f>'[1]20'!D14</f>
        <v>238</v>
      </c>
      <c r="E12" s="16">
        <f>'[1]20'!E14</f>
        <v>0</v>
      </c>
      <c r="F12" s="15">
        <f t="shared" si="6"/>
        <v>300</v>
      </c>
      <c r="G12" s="15">
        <f>'[1]20'!H14</f>
        <v>62</v>
      </c>
      <c r="H12" s="16">
        <f>'[1]20'!I14</f>
        <v>0</v>
      </c>
      <c r="I12" s="16">
        <f>'[1]20'!J14</f>
        <v>209.6</v>
      </c>
      <c r="J12" s="16">
        <f>'[1]20'!K14</f>
        <v>0</v>
      </c>
      <c r="K12" s="15">
        <f t="shared" si="4"/>
        <v>271.60000000000002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209.6</v>
      </c>
      <c r="P12" s="16">
        <f t="shared" si="3"/>
        <v>0</v>
      </c>
      <c r="Q12" s="17">
        <f t="shared" si="5"/>
        <v>271.60000000000002</v>
      </c>
    </row>
    <row r="13" spans="1:18">
      <c r="A13" s="8" t="s">
        <v>55</v>
      </c>
      <c r="B13" s="15">
        <f>'[1]20'!B15</f>
        <v>62</v>
      </c>
      <c r="C13" s="16">
        <f>'[1]20'!C15</f>
        <v>0</v>
      </c>
      <c r="D13" s="16">
        <f>'[1]20'!D15</f>
        <v>238</v>
      </c>
      <c r="E13" s="16">
        <f>'[1]20'!E15</f>
        <v>0</v>
      </c>
      <c r="F13" s="15">
        <f t="shared" si="6"/>
        <v>300</v>
      </c>
      <c r="G13" s="15">
        <f>'[1]20'!H15</f>
        <v>62</v>
      </c>
      <c r="H13" s="16">
        <f>'[1]20'!I15</f>
        <v>0</v>
      </c>
      <c r="I13" s="16">
        <f>'[1]20'!J15</f>
        <v>209.6</v>
      </c>
      <c r="J13" s="16">
        <f>'[1]20'!K15</f>
        <v>0</v>
      </c>
      <c r="K13" s="15">
        <f t="shared" si="4"/>
        <v>271.60000000000002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209.6</v>
      </c>
      <c r="P13" s="16">
        <f t="shared" si="3"/>
        <v>0</v>
      </c>
      <c r="Q13" s="17">
        <f t="shared" si="5"/>
        <v>271.60000000000002</v>
      </c>
    </row>
    <row r="14" spans="1:18">
      <c r="A14" s="8" t="s">
        <v>56</v>
      </c>
      <c r="B14" s="15">
        <f>'[1]20'!B16</f>
        <v>62</v>
      </c>
      <c r="C14" s="16">
        <f>'[1]20'!C16</f>
        <v>0</v>
      </c>
      <c r="D14" s="16">
        <f>'[1]20'!D16</f>
        <v>238</v>
      </c>
      <c r="E14" s="16">
        <f>'[1]20'!E16</f>
        <v>0</v>
      </c>
      <c r="F14" s="15">
        <f t="shared" si="6"/>
        <v>300</v>
      </c>
      <c r="G14" s="15">
        <f>'[1]20'!H16</f>
        <v>62</v>
      </c>
      <c r="H14" s="16">
        <f>'[1]20'!I16</f>
        <v>0</v>
      </c>
      <c r="I14" s="16">
        <f>'[1]20'!J16</f>
        <v>209.6</v>
      </c>
      <c r="J14" s="16">
        <f>'[1]20'!K16</f>
        <v>0</v>
      </c>
      <c r="K14" s="15">
        <f t="shared" si="4"/>
        <v>271.60000000000002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209.6</v>
      </c>
      <c r="P14" s="16">
        <f t="shared" si="3"/>
        <v>0</v>
      </c>
      <c r="Q14" s="17">
        <f t="shared" si="5"/>
        <v>271.60000000000002</v>
      </c>
    </row>
    <row r="15" spans="1:18">
      <c r="A15" s="8" t="s">
        <v>57</v>
      </c>
      <c r="B15" s="15">
        <f>'[1]20'!B17</f>
        <v>62</v>
      </c>
      <c r="C15" s="16">
        <f>'[1]20'!C17</f>
        <v>0</v>
      </c>
      <c r="D15" s="16">
        <f>'[1]20'!D17</f>
        <v>238</v>
      </c>
      <c r="E15" s="16">
        <f>'[1]20'!E17</f>
        <v>0</v>
      </c>
      <c r="F15" s="15">
        <f t="shared" si="6"/>
        <v>300</v>
      </c>
      <c r="G15" s="15">
        <f>'[1]20'!H17</f>
        <v>62</v>
      </c>
      <c r="H15" s="16">
        <f>'[1]20'!I17</f>
        <v>0</v>
      </c>
      <c r="I15" s="16">
        <f>'[1]20'!J17</f>
        <v>209.6</v>
      </c>
      <c r="J15" s="16">
        <f>'[1]20'!K17</f>
        <v>0</v>
      </c>
      <c r="K15" s="15">
        <f t="shared" si="4"/>
        <v>271.60000000000002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209.6</v>
      </c>
      <c r="P15" s="16">
        <f t="shared" si="3"/>
        <v>0</v>
      </c>
      <c r="Q15" s="17">
        <f t="shared" si="5"/>
        <v>271.60000000000002</v>
      </c>
    </row>
    <row r="16" spans="1:18">
      <c r="A16" s="8" t="s">
        <v>58</v>
      </c>
      <c r="B16" s="15">
        <f>'[1]20'!B18</f>
        <v>62</v>
      </c>
      <c r="C16" s="16">
        <f>'[1]20'!C18</f>
        <v>0</v>
      </c>
      <c r="D16" s="16">
        <f>'[1]20'!D18</f>
        <v>238</v>
      </c>
      <c r="E16" s="16">
        <f>'[1]20'!E18</f>
        <v>0</v>
      </c>
      <c r="F16" s="15">
        <f t="shared" si="6"/>
        <v>300</v>
      </c>
      <c r="G16" s="15">
        <f>'[1]20'!H18</f>
        <v>62</v>
      </c>
      <c r="H16" s="16">
        <f>'[1]20'!I18</f>
        <v>0</v>
      </c>
      <c r="I16" s="16">
        <f>'[1]20'!J18</f>
        <v>209.6</v>
      </c>
      <c r="J16" s="16">
        <f>'[1]20'!K18</f>
        <v>0</v>
      </c>
      <c r="K16" s="15">
        <f t="shared" si="4"/>
        <v>271.60000000000002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209.6</v>
      </c>
      <c r="P16" s="16">
        <f t="shared" si="3"/>
        <v>0</v>
      </c>
      <c r="Q16" s="17">
        <f t="shared" si="5"/>
        <v>271.60000000000002</v>
      </c>
    </row>
    <row r="17" spans="1:17">
      <c r="A17" s="8" t="s">
        <v>59</v>
      </c>
      <c r="B17" s="15">
        <f>'[1]20'!B19</f>
        <v>62</v>
      </c>
      <c r="C17" s="16">
        <f>'[1]20'!C19</f>
        <v>0</v>
      </c>
      <c r="D17" s="16">
        <f>'[1]20'!D19</f>
        <v>238</v>
      </c>
      <c r="E17" s="16">
        <f>'[1]20'!E19</f>
        <v>0</v>
      </c>
      <c r="F17" s="15">
        <f t="shared" si="6"/>
        <v>300</v>
      </c>
      <c r="G17" s="15">
        <f>'[1]20'!H19</f>
        <v>62</v>
      </c>
      <c r="H17" s="16">
        <f>'[1]20'!I19</f>
        <v>0</v>
      </c>
      <c r="I17" s="16">
        <f>'[1]20'!J19</f>
        <v>209.6</v>
      </c>
      <c r="J17" s="16">
        <f>'[1]20'!K19</f>
        <v>0</v>
      </c>
      <c r="K17" s="15">
        <f t="shared" si="4"/>
        <v>271.60000000000002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209.6</v>
      </c>
      <c r="P17" s="16">
        <f t="shared" si="3"/>
        <v>0</v>
      </c>
      <c r="Q17" s="17">
        <f t="shared" si="5"/>
        <v>271.60000000000002</v>
      </c>
    </row>
    <row r="18" spans="1:17">
      <c r="A18" s="8" t="s">
        <v>60</v>
      </c>
      <c r="B18" s="15">
        <f>'[1]20'!B20</f>
        <v>62</v>
      </c>
      <c r="C18" s="16">
        <f>'[1]20'!C20</f>
        <v>0</v>
      </c>
      <c r="D18" s="16">
        <f>'[1]20'!D20</f>
        <v>238</v>
      </c>
      <c r="E18" s="16">
        <f>'[1]20'!E20</f>
        <v>0</v>
      </c>
      <c r="F18" s="15">
        <f t="shared" si="6"/>
        <v>300</v>
      </c>
      <c r="G18" s="15">
        <f>'[1]20'!H20</f>
        <v>62</v>
      </c>
      <c r="H18" s="16">
        <f>'[1]20'!I20</f>
        <v>0</v>
      </c>
      <c r="I18" s="16">
        <f>'[1]20'!J20</f>
        <v>209.6</v>
      </c>
      <c r="J18" s="16">
        <f>'[1]20'!K20</f>
        <v>0</v>
      </c>
      <c r="K18" s="15">
        <f t="shared" si="4"/>
        <v>271.60000000000002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209.6</v>
      </c>
      <c r="P18" s="16">
        <f t="shared" si="3"/>
        <v>0</v>
      </c>
      <c r="Q18" s="17">
        <f t="shared" si="5"/>
        <v>271.60000000000002</v>
      </c>
    </row>
    <row r="19" spans="1:17">
      <c r="A19" s="8" t="s">
        <v>61</v>
      </c>
      <c r="B19" s="15">
        <f>'[1]20'!B21</f>
        <v>62</v>
      </c>
      <c r="C19" s="16">
        <f>'[1]20'!C21</f>
        <v>0</v>
      </c>
      <c r="D19" s="16">
        <f>'[1]20'!D21</f>
        <v>238</v>
      </c>
      <c r="E19" s="16">
        <f>'[1]20'!E21</f>
        <v>0</v>
      </c>
      <c r="F19" s="15">
        <f t="shared" si="6"/>
        <v>300</v>
      </c>
      <c r="G19" s="15">
        <f>'[1]20'!H21</f>
        <v>62</v>
      </c>
      <c r="H19" s="16">
        <f>'[1]20'!I21</f>
        <v>0</v>
      </c>
      <c r="I19" s="16">
        <f>'[1]20'!J21</f>
        <v>209.6</v>
      </c>
      <c r="J19" s="16">
        <f>'[1]20'!K21</f>
        <v>0</v>
      </c>
      <c r="K19" s="15">
        <f t="shared" si="4"/>
        <v>271.60000000000002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209.6</v>
      </c>
      <c r="P19" s="16">
        <f t="shared" si="3"/>
        <v>0</v>
      </c>
      <c r="Q19" s="17">
        <f t="shared" si="5"/>
        <v>271.60000000000002</v>
      </c>
    </row>
    <row r="20" spans="1:17">
      <c r="A20" s="8" t="s">
        <v>62</v>
      </c>
      <c r="B20" s="15">
        <f>'[1]20'!B22</f>
        <v>62</v>
      </c>
      <c r="C20" s="16">
        <f>'[1]20'!C22</f>
        <v>0</v>
      </c>
      <c r="D20" s="16">
        <f>'[1]20'!D22</f>
        <v>238</v>
      </c>
      <c r="E20" s="16">
        <f>'[1]20'!E22</f>
        <v>0</v>
      </c>
      <c r="F20" s="15">
        <f t="shared" si="6"/>
        <v>300</v>
      </c>
      <c r="G20" s="15">
        <f>'[1]20'!H22</f>
        <v>62</v>
      </c>
      <c r="H20" s="16">
        <f>'[1]20'!I22</f>
        <v>0</v>
      </c>
      <c r="I20" s="16">
        <f>'[1]20'!J22</f>
        <v>209.6</v>
      </c>
      <c r="J20" s="16">
        <f>'[1]20'!K22</f>
        <v>0</v>
      </c>
      <c r="K20" s="15">
        <f t="shared" si="4"/>
        <v>271.60000000000002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209.6</v>
      </c>
      <c r="P20" s="16">
        <f t="shared" si="3"/>
        <v>0</v>
      </c>
      <c r="Q20" s="17">
        <f t="shared" si="5"/>
        <v>271.60000000000002</v>
      </c>
    </row>
    <row r="21" spans="1:17">
      <c r="A21" s="8" t="s">
        <v>63</v>
      </c>
      <c r="B21" s="15">
        <f>'[1]20'!B23</f>
        <v>62</v>
      </c>
      <c r="C21" s="16">
        <f>'[1]20'!C23</f>
        <v>0</v>
      </c>
      <c r="D21" s="16">
        <f>'[1]20'!D23</f>
        <v>238</v>
      </c>
      <c r="E21" s="16">
        <f>'[1]20'!E23</f>
        <v>0</v>
      </c>
      <c r="F21" s="15">
        <f t="shared" si="6"/>
        <v>300</v>
      </c>
      <c r="G21" s="15">
        <f>'[1]20'!H23</f>
        <v>62</v>
      </c>
      <c r="H21" s="16">
        <f>'[1]20'!I23</f>
        <v>0</v>
      </c>
      <c r="I21" s="16">
        <f>'[1]20'!J23</f>
        <v>210.6</v>
      </c>
      <c r="J21" s="16">
        <f>'[1]20'!K23</f>
        <v>0</v>
      </c>
      <c r="K21" s="15">
        <f t="shared" si="4"/>
        <v>272.60000000000002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210.6</v>
      </c>
      <c r="P21" s="16">
        <f t="shared" si="3"/>
        <v>0</v>
      </c>
      <c r="Q21" s="17">
        <f t="shared" si="5"/>
        <v>272.60000000000002</v>
      </c>
    </row>
    <row r="22" spans="1:17">
      <c r="A22" s="8" t="s">
        <v>64</v>
      </c>
      <c r="B22" s="15">
        <f>'[1]20'!B24</f>
        <v>62</v>
      </c>
      <c r="C22" s="16">
        <f>'[1]20'!C24</f>
        <v>0</v>
      </c>
      <c r="D22" s="16">
        <f>'[1]20'!D24</f>
        <v>238</v>
      </c>
      <c r="E22" s="16">
        <f>'[1]20'!E24</f>
        <v>0</v>
      </c>
      <c r="F22" s="15">
        <f t="shared" si="6"/>
        <v>300</v>
      </c>
      <c r="G22" s="15">
        <f>'[1]20'!H24</f>
        <v>62</v>
      </c>
      <c r="H22" s="16">
        <f>'[1]20'!I24</f>
        <v>0</v>
      </c>
      <c r="I22" s="16">
        <f>'[1]20'!J24</f>
        <v>210.6</v>
      </c>
      <c r="J22" s="16">
        <f>'[1]20'!K24</f>
        <v>0</v>
      </c>
      <c r="K22" s="15">
        <f t="shared" si="4"/>
        <v>272.60000000000002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210.6</v>
      </c>
      <c r="P22" s="16">
        <f t="shared" si="3"/>
        <v>0</v>
      </c>
      <c r="Q22" s="17">
        <f t="shared" si="5"/>
        <v>272.60000000000002</v>
      </c>
    </row>
    <row r="23" spans="1:17">
      <c r="A23" s="8" t="s">
        <v>65</v>
      </c>
      <c r="B23" s="15">
        <f>'[1]20'!B25</f>
        <v>62</v>
      </c>
      <c r="C23" s="16">
        <f>'[1]20'!C25</f>
        <v>0</v>
      </c>
      <c r="D23" s="16">
        <f>'[1]20'!D25</f>
        <v>238</v>
      </c>
      <c r="E23" s="16">
        <f>'[1]20'!E25</f>
        <v>0</v>
      </c>
      <c r="F23" s="15">
        <f t="shared" si="6"/>
        <v>300</v>
      </c>
      <c r="G23" s="15">
        <f>'[1]20'!H25</f>
        <v>62</v>
      </c>
      <c r="H23" s="16">
        <f>'[1]20'!I25</f>
        <v>0</v>
      </c>
      <c r="I23" s="16">
        <f>'[1]20'!J25</f>
        <v>210.6</v>
      </c>
      <c r="J23" s="16">
        <f>'[1]20'!K25</f>
        <v>0</v>
      </c>
      <c r="K23" s="15">
        <f t="shared" si="4"/>
        <v>272.60000000000002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210.6</v>
      </c>
      <c r="P23" s="16">
        <f t="shared" si="3"/>
        <v>0</v>
      </c>
      <c r="Q23" s="17">
        <f t="shared" si="5"/>
        <v>272.60000000000002</v>
      </c>
    </row>
    <row r="24" spans="1:17">
      <c r="A24" s="8" t="s">
        <v>66</v>
      </c>
      <c r="B24" s="15">
        <f>'[1]20'!B26</f>
        <v>62</v>
      </c>
      <c r="C24" s="16">
        <f>'[1]20'!C26</f>
        <v>0</v>
      </c>
      <c r="D24" s="16">
        <f>'[1]20'!D26</f>
        <v>238</v>
      </c>
      <c r="E24" s="16">
        <f>'[1]20'!E26</f>
        <v>0</v>
      </c>
      <c r="F24" s="15">
        <f t="shared" si="6"/>
        <v>300</v>
      </c>
      <c r="G24" s="15">
        <f>'[1]20'!H26</f>
        <v>62</v>
      </c>
      <c r="H24" s="16">
        <f>'[1]20'!I26</f>
        <v>0</v>
      </c>
      <c r="I24" s="16">
        <f>'[1]20'!J26</f>
        <v>210.6</v>
      </c>
      <c r="J24" s="16">
        <f>'[1]20'!K26</f>
        <v>0</v>
      </c>
      <c r="K24" s="15">
        <f t="shared" si="4"/>
        <v>272.60000000000002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210.6</v>
      </c>
      <c r="P24" s="16">
        <f t="shared" si="3"/>
        <v>0</v>
      </c>
      <c r="Q24" s="17">
        <f t="shared" si="5"/>
        <v>272.60000000000002</v>
      </c>
    </row>
    <row r="25" spans="1:17">
      <c r="A25" s="8" t="s">
        <v>67</v>
      </c>
      <c r="B25" s="15">
        <f>'[1]20'!B27</f>
        <v>62</v>
      </c>
      <c r="C25" s="16">
        <f>'[1]20'!C27</f>
        <v>0</v>
      </c>
      <c r="D25" s="16">
        <f>'[1]20'!D27</f>
        <v>238</v>
      </c>
      <c r="E25" s="16">
        <f>'[1]20'!E27</f>
        <v>0</v>
      </c>
      <c r="F25" s="15">
        <f t="shared" si="6"/>
        <v>300</v>
      </c>
      <c r="G25" s="15">
        <f>'[1]20'!H27</f>
        <v>62</v>
      </c>
      <c r="H25" s="16">
        <f>'[1]20'!I27</f>
        <v>0</v>
      </c>
      <c r="I25" s="16">
        <f>'[1]20'!J27</f>
        <v>210.6</v>
      </c>
      <c r="J25" s="16">
        <f>'[1]20'!K27</f>
        <v>0</v>
      </c>
      <c r="K25" s="15">
        <f t="shared" si="4"/>
        <v>272.60000000000002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210.6</v>
      </c>
      <c r="P25" s="16">
        <f t="shared" si="3"/>
        <v>0</v>
      </c>
      <c r="Q25" s="17">
        <f t="shared" si="5"/>
        <v>272.60000000000002</v>
      </c>
    </row>
    <row r="26" spans="1:17">
      <c r="A26" s="8" t="s">
        <v>68</v>
      </c>
      <c r="B26" s="15">
        <f>'[1]20'!B28</f>
        <v>62</v>
      </c>
      <c r="C26" s="16">
        <f>'[1]20'!C28</f>
        <v>0</v>
      </c>
      <c r="D26" s="16">
        <f>'[1]20'!D28</f>
        <v>238</v>
      </c>
      <c r="E26" s="16">
        <f>'[1]20'!E28</f>
        <v>0</v>
      </c>
      <c r="F26" s="15">
        <f t="shared" si="6"/>
        <v>300</v>
      </c>
      <c r="G26" s="15">
        <f>'[1]20'!H28</f>
        <v>62</v>
      </c>
      <c r="H26" s="16">
        <f>'[1]20'!I28</f>
        <v>0</v>
      </c>
      <c r="I26" s="16">
        <f>'[1]20'!J28</f>
        <v>210.6</v>
      </c>
      <c r="J26" s="16">
        <f>'[1]20'!K28</f>
        <v>0</v>
      </c>
      <c r="K26" s="15">
        <f t="shared" si="4"/>
        <v>272.60000000000002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210.6</v>
      </c>
      <c r="P26" s="16">
        <f t="shared" si="3"/>
        <v>0</v>
      </c>
      <c r="Q26" s="17">
        <f t="shared" si="5"/>
        <v>272.60000000000002</v>
      </c>
    </row>
    <row r="27" spans="1:17">
      <c r="A27" s="8" t="s">
        <v>69</v>
      </c>
      <c r="B27" s="15">
        <f>'[1]20'!B29</f>
        <v>62</v>
      </c>
      <c r="C27" s="16">
        <f>'[1]20'!C29</f>
        <v>0</v>
      </c>
      <c r="D27" s="16">
        <f>'[1]20'!D29</f>
        <v>238</v>
      </c>
      <c r="E27" s="16">
        <f>'[1]20'!E29</f>
        <v>0</v>
      </c>
      <c r="F27" s="15">
        <f t="shared" si="6"/>
        <v>300</v>
      </c>
      <c r="G27" s="15">
        <f>'[1]20'!H29</f>
        <v>62</v>
      </c>
      <c r="H27" s="16">
        <f>'[1]20'!I29</f>
        <v>0</v>
      </c>
      <c r="I27" s="16">
        <f>'[1]20'!J29</f>
        <v>209.6</v>
      </c>
      <c r="J27" s="16">
        <f>'[1]20'!K29</f>
        <v>0</v>
      </c>
      <c r="K27" s="15">
        <f t="shared" si="4"/>
        <v>271.60000000000002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209.6</v>
      </c>
      <c r="P27" s="16">
        <f t="shared" si="3"/>
        <v>0</v>
      </c>
      <c r="Q27" s="17">
        <f t="shared" si="5"/>
        <v>271.60000000000002</v>
      </c>
    </row>
    <row r="28" spans="1:17">
      <c r="A28" s="8" t="s">
        <v>70</v>
      </c>
      <c r="B28" s="15">
        <f>'[1]20'!B30</f>
        <v>62</v>
      </c>
      <c r="C28" s="16">
        <f>'[1]20'!C30</f>
        <v>0</v>
      </c>
      <c r="D28" s="16">
        <f>'[1]20'!D30</f>
        <v>238</v>
      </c>
      <c r="E28" s="16">
        <f>'[1]20'!E30</f>
        <v>0</v>
      </c>
      <c r="F28" s="15">
        <f t="shared" si="6"/>
        <v>300</v>
      </c>
      <c r="G28" s="15">
        <f>'[1]20'!H30</f>
        <v>62</v>
      </c>
      <c r="H28" s="16">
        <f>'[1]20'!I30</f>
        <v>0</v>
      </c>
      <c r="I28" s="16">
        <f>'[1]20'!J30</f>
        <v>209.6</v>
      </c>
      <c r="J28" s="16">
        <f>'[1]20'!K30</f>
        <v>0</v>
      </c>
      <c r="K28" s="15">
        <f t="shared" si="4"/>
        <v>271.60000000000002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209.6</v>
      </c>
      <c r="P28" s="16">
        <f t="shared" si="3"/>
        <v>0</v>
      </c>
      <c r="Q28" s="17">
        <f t="shared" si="5"/>
        <v>271.60000000000002</v>
      </c>
    </row>
    <row r="29" spans="1:17">
      <c r="A29" s="8" t="s">
        <v>71</v>
      </c>
      <c r="B29" s="15">
        <f>'[1]20'!B31</f>
        <v>62</v>
      </c>
      <c r="C29" s="16">
        <f>'[1]20'!C31</f>
        <v>0</v>
      </c>
      <c r="D29" s="16">
        <f>'[1]20'!D31</f>
        <v>238</v>
      </c>
      <c r="E29" s="16">
        <f>'[1]20'!E31</f>
        <v>0</v>
      </c>
      <c r="F29" s="15">
        <f t="shared" si="6"/>
        <v>300</v>
      </c>
      <c r="G29" s="15">
        <f>'[1]20'!H31</f>
        <v>62</v>
      </c>
      <c r="H29" s="16">
        <f>'[1]20'!I31</f>
        <v>0</v>
      </c>
      <c r="I29" s="16">
        <f>'[1]20'!J31</f>
        <v>209.6</v>
      </c>
      <c r="J29" s="16">
        <f>'[1]20'!K31</f>
        <v>0</v>
      </c>
      <c r="K29" s="15">
        <f t="shared" si="4"/>
        <v>271.60000000000002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209.6</v>
      </c>
      <c r="P29" s="16">
        <f t="shared" si="3"/>
        <v>0</v>
      </c>
      <c r="Q29" s="17">
        <f t="shared" si="5"/>
        <v>271.60000000000002</v>
      </c>
    </row>
    <row r="30" spans="1:17">
      <c r="A30" s="8" t="s">
        <v>72</v>
      </c>
      <c r="B30" s="15">
        <f>'[1]20'!B32</f>
        <v>62</v>
      </c>
      <c r="C30" s="16">
        <f>'[1]20'!C32</f>
        <v>0</v>
      </c>
      <c r="D30" s="16">
        <f>'[1]20'!D32</f>
        <v>238</v>
      </c>
      <c r="E30" s="16">
        <f>'[1]20'!E32</f>
        <v>0</v>
      </c>
      <c r="F30" s="15">
        <f t="shared" si="6"/>
        <v>300</v>
      </c>
      <c r="G30" s="15">
        <f>'[1]20'!H32</f>
        <v>62</v>
      </c>
      <c r="H30" s="16">
        <f>'[1]20'!I32</f>
        <v>0</v>
      </c>
      <c r="I30" s="16">
        <f>'[1]20'!J32</f>
        <v>209.6</v>
      </c>
      <c r="J30" s="16">
        <f>'[1]20'!K32</f>
        <v>0</v>
      </c>
      <c r="K30" s="15">
        <f t="shared" si="4"/>
        <v>271.60000000000002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209.6</v>
      </c>
      <c r="P30" s="16">
        <f t="shared" si="3"/>
        <v>0</v>
      </c>
      <c r="Q30" s="17">
        <f t="shared" si="5"/>
        <v>271.60000000000002</v>
      </c>
    </row>
    <row r="31" spans="1:17">
      <c r="A31" s="8" t="s">
        <v>73</v>
      </c>
      <c r="B31" s="15">
        <f>'[1]20'!B33</f>
        <v>62</v>
      </c>
      <c r="C31" s="16">
        <f>'[1]20'!C33</f>
        <v>0</v>
      </c>
      <c r="D31" s="16">
        <f>'[1]20'!D33</f>
        <v>238</v>
      </c>
      <c r="E31" s="16">
        <f>'[1]20'!E33</f>
        <v>0</v>
      </c>
      <c r="F31" s="15">
        <f t="shared" si="6"/>
        <v>300</v>
      </c>
      <c r="G31" s="15">
        <f>'[1]20'!H33</f>
        <v>62</v>
      </c>
      <c r="H31" s="16">
        <f>'[1]20'!I33</f>
        <v>0</v>
      </c>
      <c r="I31" s="16">
        <f>'[1]20'!J33</f>
        <v>209.6</v>
      </c>
      <c r="J31" s="16">
        <f>'[1]20'!K33</f>
        <v>0</v>
      </c>
      <c r="K31" s="15">
        <f t="shared" si="4"/>
        <v>271.60000000000002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209.6</v>
      </c>
      <c r="P31" s="16">
        <f t="shared" si="3"/>
        <v>0</v>
      </c>
      <c r="Q31" s="17">
        <f t="shared" si="5"/>
        <v>271.60000000000002</v>
      </c>
    </row>
    <row r="32" spans="1:17">
      <c r="A32" s="8" t="s">
        <v>74</v>
      </c>
      <c r="B32" s="15">
        <f>'[1]20'!B34</f>
        <v>62</v>
      </c>
      <c r="C32" s="16">
        <f>'[1]20'!C34</f>
        <v>0</v>
      </c>
      <c r="D32" s="16">
        <f>'[1]20'!D34</f>
        <v>238</v>
      </c>
      <c r="E32" s="16">
        <f>'[1]20'!E34</f>
        <v>0</v>
      </c>
      <c r="F32" s="15">
        <f t="shared" si="6"/>
        <v>300</v>
      </c>
      <c r="G32" s="15">
        <f>'[1]20'!H34</f>
        <v>62</v>
      </c>
      <c r="H32" s="16">
        <f>'[1]20'!I34</f>
        <v>0</v>
      </c>
      <c r="I32" s="16">
        <f>'[1]20'!J34</f>
        <v>209.6</v>
      </c>
      <c r="J32" s="16">
        <f>'[1]20'!K34</f>
        <v>0</v>
      </c>
      <c r="K32" s="15">
        <f t="shared" si="4"/>
        <v>271.60000000000002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209.6</v>
      </c>
      <c r="P32" s="16">
        <f t="shared" si="3"/>
        <v>0</v>
      </c>
      <c r="Q32" s="17">
        <f t="shared" si="5"/>
        <v>271.60000000000002</v>
      </c>
    </row>
    <row r="33" spans="1:17">
      <c r="A33" s="8" t="s">
        <v>75</v>
      </c>
      <c r="B33" s="15">
        <f>'[1]20'!B35</f>
        <v>62</v>
      </c>
      <c r="C33" s="16">
        <f>'[1]20'!C35</f>
        <v>0</v>
      </c>
      <c r="D33" s="16">
        <f>'[1]20'!D35</f>
        <v>238</v>
      </c>
      <c r="E33" s="16">
        <f>'[1]20'!E35</f>
        <v>0</v>
      </c>
      <c r="F33" s="15">
        <f t="shared" si="6"/>
        <v>300</v>
      </c>
      <c r="G33" s="15">
        <f>'[1]20'!H35</f>
        <v>62</v>
      </c>
      <c r="H33" s="16">
        <f>'[1]20'!I35</f>
        <v>0</v>
      </c>
      <c r="I33" s="16">
        <f>'[1]20'!J35</f>
        <v>210.6</v>
      </c>
      <c r="J33" s="16">
        <f>'[1]20'!K35</f>
        <v>0</v>
      </c>
      <c r="K33" s="15">
        <f t="shared" si="4"/>
        <v>272.60000000000002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210.6</v>
      </c>
      <c r="P33" s="16">
        <f t="shared" si="3"/>
        <v>0</v>
      </c>
      <c r="Q33" s="17">
        <f t="shared" si="5"/>
        <v>272.60000000000002</v>
      </c>
    </row>
    <row r="34" spans="1:17">
      <c r="A34" s="8" t="s">
        <v>76</v>
      </c>
      <c r="B34" s="15">
        <f>'[1]20'!B36</f>
        <v>62</v>
      </c>
      <c r="C34" s="16">
        <f>'[1]20'!C36</f>
        <v>0</v>
      </c>
      <c r="D34" s="16">
        <f>'[1]20'!D36</f>
        <v>238</v>
      </c>
      <c r="E34" s="16">
        <f>'[1]20'!E36</f>
        <v>0</v>
      </c>
      <c r="F34" s="15">
        <f t="shared" si="6"/>
        <v>300</v>
      </c>
      <c r="G34" s="15">
        <f>'[1]20'!H36</f>
        <v>62</v>
      </c>
      <c r="H34" s="16">
        <f>'[1]20'!I36</f>
        <v>0</v>
      </c>
      <c r="I34" s="16">
        <f>'[1]20'!J36</f>
        <v>210.6</v>
      </c>
      <c r="J34" s="16">
        <f>'[1]20'!K36</f>
        <v>0</v>
      </c>
      <c r="K34" s="15">
        <f t="shared" si="4"/>
        <v>272.60000000000002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210.6</v>
      </c>
      <c r="P34" s="16">
        <f t="shared" si="3"/>
        <v>0</v>
      </c>
      <c r="Q34" s="17">
        <f t="shared" si="5"/>
        <v>272.60000000000002</v>
      </c>
    </row>
    <row r="35" spans="1:17">
      <c r="A35" s="8" t="s">
        <v>77</v>
      </c>
      <c r="B35" s="15">
        <f>'[1]20'!B37</f>
        <v>62</v>
      </c>
      <c r="C35" s="16">
        <f>'[1]20'!C37</f>
        <v>0</v>
      </c>
      <c r="D35" s="16">
        <f>'[1]20'!D37</f>
        <v>238</v>
      </c>
      <c r="E35" s="16">
        <f>'[1]20'!E37</f>
        <v>0</v>
      </c>
      <c r="F35" s="15">
        <f t="shared" si="6"/>
        <v>300</v>
      </c>
      <c r="G35" s="15">
        <f>'[1]20'!H37</f>
        <v>62</v>
      </c>
      <c r="H35" s="16">
        <f>'[1]20'!I37</f>
        <v>0</v>
      </c>
      <c r="I35" s="16">
        <f>'[1]20'!J37</f>
        <v>210.6</v>
      </c>
      <c r="J35" s="16">
        <f>'[1]20'!K37</f>
        <v>0</v>
      </c>
      <c r="K35" s="15">
        <f t="shared" si="4"/>
        <v>272.60000000000002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210.6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272.60000000000002</v>
      </c>
    </row>
    <row r="36" spans="1:17">
      <c r="A36" s="8" t="s">
        <v>78</v>
      </c>
      <c r="B36" s="15">
        <f>'[1]20'!B38</f>
        <v>62</v>
      </c>
      <c r="C36" s="16">
        <f>'[1]20'!C38</f>
        <v>0</v>
      </c>
      <c r="D36" s="16">
        <f>'[1]20'!D38</f>
        <v>238</v>
      </c>
      <c r="E36" s="16">
        <f>'[1]20'!E38</f>
        <v>0</v>
      </c>
      <c r="F36" s="15">
        <f t="shared" si="6"/>
        <v>300</v>
      </c>
      <c r="G36" s="15">
        <f>'[1]20'!H38</f>
        <v>62</v>
      </c>
      <c r="H36" s="16">
        <f>'[1]20'!I38</f>
        <v>0</v>
      </c>
      <c r="I36" s="16">
        <f>'[1]20'!J38</f>
        <v>210.6</v>
      </c>
      <c r="J36" s="16">
        <f>'[1]20'!K38</f>
        <v>0</v>
      </c>
      <c r="K36" s="15">
        <f t="shared" si="4"/>
        <v>272.60000000000002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210.6</v>
      </c>
      <c r="P36" s="16">
        <f t="shared" si="10"/>
        <v>0</v>
      </c>
      <c r="Q36" s="17">
        <f t="shared" si="5"/>
        <v>272.60000000000002</v>
      </c>
    </row>
    <row r="37" spans="1:17">
      <c r="A37" s="8" t="s">
        <v>79</v>
      </c>
      <c r="B37" s="15">
        <f>'[1]20'!B39</f>
        <v>62</v>
      </c>
      <c r="C37" s="16">
        <f>'[1]20'!C39</f>
        <v>200</v>
      </c>
      <c r="D37" s="16">
        <f>'[1]20'!D39</f>
        <v>238</v>
      </c>
      <c r="E37" s="16">
        <f>'[1]20'!E39</f>
        <v>0</v>
      </c>
      <c r="F37" s="15">
        <f t="shared" si="6"/>
        <v>500</v>
      </c>
      <c r="G37" s="15">
        <f>'[1]20'!H39</f>
        <v>62</v>
      </c>
      <c r="H37" s="16">
        <f>'[1]20'!I39</f>
        <v>0</v>
      </c>
      <c r="I37" s="16">
        <f>'[1]20'!J39</f>
        <v>210.6</v>
      </c>
      <c r="J37" s="16">
        <f>'[1]20'!K39</f>
        <v>0</v>
      </c>
      <c r="K37" s="15">
        <f t="shared" si="4"/>
        <v>272.60000000000002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210.6</v>
      </c>
      <c r="P37" s="16">
        <f t="shared" si="10"/>
        <v>0</v>
      </c>
      <c r="Q37" s="17">
        <f t="shared" si="5"/>
        <v>272.60000000000002</v>
      </c>
    </row>
    <row r="38" spans="1:17">
      <c r="A38" s="8" t="s">
        <v>80</v>
      </c>
      <c r="B38" s="15">
        <f>'[1]20'!B40</f>
        <v>62</v>
      </c>
      <c r="C38" s="16">
        <f>'[1]20'!C40</f>
        <v>200</v>
      </c>
      <c r="D38" s="16">
        <f>'[1]20'!D40</f>
        <v>238</v>
      </c>
      <c r="E38" s="16">
        <f>'[1]20'!E40</f>
        <v>0</v>
      </c>
      <c r="F38" s="15">
        <f t="shared" si="6"/>
        <v>500</v>
      </c>
      <c r="G38" s="15">
        <f>'[1]20'!H40</f>
        <v>62</v>
      </c>
      <c r="H38" s="16">
        <f>'[1]20'!I40</f>
        <v>0</v>
      </c>
      <c r="I38" s="16">
        <f>'[1]20'!J40</f>
        <v>210.6</v>
      </c>
      <c r="J38" s="16">
        <f>'[1]20'!K40</f>
        <v>0</v>
      </c>
      <c r="K38" s="15">
        <f t="shared" si="4"/>
        <v>272.60000000000002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210.6</v>
      </c>
      <c r="P38" s="16">
        <f t="shared" si="10"/>
        <v>0</v>
      </c>
      <c r="Q38" s="17">
        <f t="shared" si="5"/>
        <v>272.60000000000002</v>
      </c>
    </row>
    <row r="39" spans="1:17">
      <c r="A39" s="8" t="s">
        <v>81</v>
      </c>
      <c r="B39" s="15">
        <f>'[1]20'!B41</f>
        <v>62</v>
      </c>
      <c r="C39" s="16">
        <f>'[1]20'!C41</f>
        <v>200</v>
      </c>
      <c r="D39" s="16">
        <f>'[1]20'!D41</f>
        <v>238</v>
      </c>
      <c r="E39" s="16">
        <f>'[1]20'!E41</f>
        <v>0</v>
      </c>
      <c r="F39" s="15">
        <f t="shared" si="6"/>
        <v>500</v>
      </c>
      <c r="G39" s="15">
        <f>'[1]20'!H41</f>
        <v>62</v>
      </c>
      <c r="H39" s="16">
        <f>'[1]20'!I41</f>
        <v>0</v>
      </c>
      <c r="I39" s="16">
        <f>'[1]20'!J41</f>
        <v>210.6</v>
      </c>
      <c r="J39" s="16">
        <f>'[1]20'!K41</f>
        <v>0</v>
      </c>
      <c r="K39" s="15">
        <f t="shared" si="4"/>
        <v>272.60000000000002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210.6</v>
      </c>
      <c r="P39" s="16">
        <f t="shared" si="10"/>
        <v>0</v>
      </c>
      <c r="Q39" s="17">
        <f t="shared" si="5"/>
        <v>272.60000000000002</v>
      </c>
    </row>
    <row r="40" spans="1:17">
      <c r="A40" s="8" t="s">
        <v>82</v>
      </c>
      <c r="B40" s="15">
        <f>'[1]20'!B42</f>
        <v>62</v>
      </c>
      <c r="C40" s="16">
        <f>'[1]20'!C42</f>
        <v>200</v>
      </c>
      <c r="D40" s="16">
        <f>'[1]20'!D42</f>
        <v>238</v>
      </c>
      <c r="E40" s="16">
        <f>'[1]20'!E42</f>
        <v>0</v>
      </c>
      <c r="F40" s="15">
        <f t="shared" si="6"/>
        <v>500</v>
      </c>
      <c r="G40" s="15">
        <f>'[1]20'!H42</f>
        <v>62</v>
      </c>
      <c r="H40" s="16">
        <f>'[1]20'!I42</f>
        <v>0</v>
      </c>
      <c r="I40" s="16">
        <f>'[1]20'!J42</f>
        <v>210.6</v>
      </c>
      <c r="J40" s="16">
        <f>'[1]20'!K42</f>
        <v>0</v>
      </c>
      <c r="K40" s="15">
        <f t="shared" si="4"/>
        <v>272.60000000000002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210.6</v>
      </c>
      <c r="P40" s="16">
        <f t="shared" si="10"/>
        <v>0</v>
      </c>
      <c r="Q40" s="17">
        <f t="shared" si="5"/>
        <v>272.60000000000002</v>
      </c>
    </row>
    <row r="41" spans="1:17">
      <c r="A41" s="8" t="s">
        <v>83</v>
      </c>
      <c r="B41" s="15">
        <f>'[1]20'!B43</f>
        <v>62</v>
      </c>
      <c r="C41" s="16">
        <f>'[1]20'!C43</f>
        <v>200</v>
      </c>
      <c r="D41" s="16">
        <f>'[1]20'!D43</f>
        <v>238</v>
      </c>
      <c r="E41" s="16">
        <f>'[1]20'!E43</f>
        <v>0</v>
      </c>
      <c r="F41" s="15">
        <f t="shared" si="6"/>
        <v>500</v>
      </c>
      <c r="G41" s="15">
        <f>'[1]20'!H43</f>
        <v>62</v>
      </c>
      <c r="H41" s="16">
        <f>'[1]20'!I43</f>
        <v>0</v>
      </c>
      <c r="I41" s="16">
        <f>'[1]20'!J43</f>
        <v>210.6</v>
      </c>
      <c r="J41" s="16">
        <f>'[1]20'!K43</f>
        <v>0</v>
      </c>
      <c r="K41" s="15">
        <f t="shared" si="4"/>
        <v>272.60000000000002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210.6</v>
      </c>
      <c r="P41" s="16">
        <f t="shared" si="10"/>
        <v>0</v>
      </c>
      <c r="Q41" s="17">
        <f t="shared" si="5"/>
        <v>272.60000000000002</v>
      </c>
    </row>
    <row r="42" spans="1:17">
      <c r="A42" s="8" t="s">
        <v>84</v>
      </c>
      <c r="B42" s="15">
        <f>'[1]20'!B44</f>
        <v>62</v>
      </c>
      <c r="C42" s="16">
        <f>'[1]20'!C44</f>
        <v>200</v>
      </c>
      <c r="D42" s="16">
        <f>'[1]20'!D44</f>
        <v>238</v>
      </c>
      <c r="E42" s="16">
        <f>'[1]20'!E44</f>
        <v>0</v>
      </c>
      <c r="F42" s="15">
        <f t="shared" si="6"/>
        <v>500</v>
      </c>
      <c r="G42" s="15">
        <f>'[1]20'!H44</f>
        <v>62</v>
      </c>
      <c r="H42" s="16">
        <f>'[1]20'!I44</f>
        <v>0</v>
      </c>
      <c r="I42" s="16">
        <f>'[1]20'!J44</f>
        <v>210.6</v>
      </c>
      <c r="J42" s="16">
        <f>'[1]20'!K44</f>
        <v>0</v>
      </c>
      <c r="K42" s="15">
        <f t="shared" si="4"/>
        <v>272.60000000000002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210.6</v>
      </c>
      <c r="P42" s="16">
        <f t="shared" si="10"/>
        <v>0</v>
      </c>
      <c r="Q42" s="17">
        <f t="shared" si="5"/>
        <v>272.60000000000002</v>
      </c>
    </row>
    <row r="43" spans="1:17">
      <c r="A43" s="8" t="s">
        <v>85</v>
      </c>
      <c r="B43" s="15">
        <f>'[1]20'!B45</f>
        <v>62</v>
      </c>
      <c r="C43" s="16">
        <f>'[1]20'!C45</f>
        <v>200</v>
      </c>
      <c r="D43" s="16">
        <f>'[1]20'!D45</f>
        <v>233</v>
      </c>
      <c r="E43" s="16">
        <f>'[1]20'!E45</f>
        <v>0</v>
      </c>
      <c r="F43" s="15">
        <f t="shared" si="6"/>
        <v>495</v>
      </c>
      <c r="G43" s="15">
        <f>'[1]20'!H45</f>
        <v>62</v>
      </c>
      <c r="H43" s="16">
        <f>'[1]20'!I45</f>
        <v>0</v>
      </c>
      <c r="I43" s="16">
        <f>'[1]20'!J45</f>
        <v>210.6</v>
      </c>
      <c r="J43" s="16">
        <f>'[1]20'!K45</f>
        <v>0</v>
      </c>
      <c r="K43" s="15">
        <f t="shared" si="4"/>
        <v>272.60000000000002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210.6</v>
      </c>
      <c r="P43" s="16">
        <f t="shared" si="10"/>
        <v>0</v>
      </c>
      <c r="Q43" s="17">
        <f t="shared" si="5"/>
        <v>272.60000000000002</v>
      </c>
    </row>
    <row r="44" spans="1:17">
      <c r="A44" s="8" t="s">
        <v>86</v>
      </c>
      <c r="B44" s="15">
        <f>'[1]20'!B46</f>
        <v>62</v>
      </c>
      <c r="C44" s="16">
        <f>'[1]20'!C46</f>
        <v>200</v>
      </c>
      <c r="D44" s="16">
        <f>'[1]20'!D46</f>
        <v>233</v>
      </c>
      <c r="E44" s="16">
        <f>'[1]20'!E46</f>
        <v>0</v>
      </c>
      <c r="F44" s="15">
        <f t="shared" si="6"/>
        <v>495</v>
      </c>
      <c r="G44" s="15">
        <f>'[1]20'!H46</f>
        <v>62</v>
      </c>
      <c r="H44" s="16">
        <f>'[1]20'!I46</f>
        <v>0</v>
      </c>
      <c r="I44" s="16">
        <f>'[1]20'!J46</f>
        <v>210.6</v>
      </c>
      <c r="J44" s="16">
        <f>'[1]20'!K46</f>
        <v>0</v>
      </c>
      <c r="K44" s="15">
        <f t="shared" si="4"/>
        <v>272.60000000000002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210.6</v>
      </c>
      <c r="P44" s="16">
        <f t="shared" si="10"/>
        <v>0</v>
      </c>
      <c r="Q44" s="17">
        <f t="shared" si="5"/>
        <v>272.60000000000002</v>
      </c>
    </row>
    <row r="45" spans="1:17">
      <c r="A45" s="8" t="s">
        <v>87</v>
      </c>
      <c r="B45" s="15">
        <f>'[1]20'!B47</f>
        <v>62</v>
      </c>
      <c r="C45" s="16">
        <f>'[1]20'!C47</f>
        <v>200</v>
      </c>
      <c r="D45" s="16">
        <f>'[1]20'!D47</f>
        <v>233</v>
      </c>
      <c r="E45" s="16">
        <f>'[1]20'!E47</f>
        <v>0</v>
      </c>
      <c r="F45" s="15">
        <f t="shared" si="6"/>
        <v>495</v>
      </c>
      <c r="G45" s="15">
        <f>'[1]20'!H47</f>
        <v>62</v>
      </c>
      <c r="H45" s="16">
        <f>'[1]20'!I47</f>
        <v>0</v>
      </c>
      <c r="I45" s="16">
        <f>'[1]20'!J47</f>
        <v>210.6</v>
      </c>
      <c r="J45" s="16">
        <f>'[1]20'!K47</f>
        <v>0</v>
      </c>
      <c r="K45" s="15">
        <f t="shared" si="4"/>
        <v>272.60000000000002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210.6</v>
      </c>
      <c r="P45" s="16">
        <f t="shared" si="10"/>
        <v>0</v>
      </c>
      <c r="Q45" s="17">
        <f t="shared" si="5"/>
        <v>272.60000000000002</v>
      </c>
    </row>
    <row r="46" spans="1:17">
      <c r="A46" s="8" t="s">
        <v>88</v>
      </c>
      <c r="B46" s="15">
        <f>'[1]20'!B48</f>
        <v>62</v>
      </c>
      <c r="C46" s="16">
        <f>'[1]20'!C48</f>
        <v>0</v>
      </c>
      <c r="D46" s="16">
        <f>'[1]20'!D48</f>
        <v>233</v>
      </c>
      <c r="E46" s="16">
        <f>'[1]20'!E48</f>
        <v>0</v>
      </c>
      <c r="F46" s="15">
        <f t="shared" si="6"/>
        <v>295</v>
      </c>
      <c r="G46" s="15">
        <f>'[1]20'!H48</f>
        <v>62</v>
      </c>
      <c r="H46" s="16">
        <f>'[1]20'!I48</f>
        <v>0</v>
      </c>
      <c r="I46" s="16">
        <f>'[1]20'!J48</f>
        <v>210.6</v>
      </c>
      <c r="J46" s="16">
        <f>'[1]20'!K48</f>
        <v>0</v>
      </c>
      <c r="K46" s="15">
        <f t="shared" si="4"/>
        <v>272.60000000000002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210.6</v>
      </c>
      <c r="P46" s="16">
        <f t="shared" si="10"/>
        <v>0</v>
      </c>
      <c r="Q46" s="17">
        <f t="shared" si="5"/>
        <v>272.60000000000002</v>
      </c>
    </row>
    <row r="47" spans="1:17">
      <c r="A47" s="8" t="s">
        <v>89</v>
      </c>
      <c r="B47" s="15">
        <f>'[1]20'!B49</f>
        <v>62</v>
      </c>
      <c r="C47" s="16">
        <f>'[1]20'!C49</f>
        <v>0</v>
      </c>
      <c r="D47" s="16">
        <f>'[1]20'!D49</f>
        <v>233</v>
      </c>
      <c r="E47" s="16">
        <f>'[1]20'!E49</f>
        <v>0</v>
      </c>
      <c r="F47" s="15">
        <f t="shared" si="6"/>
        <v>295</v>
      </c>
      <c r="G47" s="15">
        <f>'[1]20'!H49</f>
        <v>62</v>
      </c>
      <c r="H47" s="16">
        <f>'[1]20'!I49</f>
        <v>0</v>
      </c>
      <c r="I47" s="16">
        <f>'[1]20'!J49</f>
        <v>210.6</v>
      </c>
      <c r="J47" s="16">
        <f>'[1]20'!K49</f>
        <v>0</v>
      </c>
      <c r="K47" s="15">
        <f t="shared" si="4"/>
        <v>272.60000000000002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210.6</v>
      </c>
      <c r="P47" s="16">
        <f t="shared" si="10"/>
        <v>0</v>
      </c>
      <c r="Q47" s="17">
        <f t="shared" si="5"/>
        <v>272.60000000000002</v>
      </c>
    </row>
    <row r="48" spans="1:17">
      <c r="A48" s="8" t="s">
        <v>90</v>
      </c>
      <c r="B48" s="15">
        <f>'[1]20'!B50</f>
        <v>62</v>
      </c>
      <c r="C48" s="16">
        <f>'[1]20'!C50</f>
        <v>0</v>
      </c>
      <c r="D48" s="16">
        <f>'[1]20'!D50</f>
        <v>233</v>
      </c>
      <c r="E48" s="16">
        <f>'[1]20'!E50</f>
        <v>0</v>
      </c>
      <c r="F48" s="15">
        <f t="shared" si="6"/>
        <v>295</v>
      </c>
      <c r="G48" s="15">
        <f>'[1]20'!H50</f>
        <v>62</v>
      </c>
      <c r="H48" s="16">
        <f>'[1]20'!I50</f>
        <v>0</v>
      </c>
      <c r="I48" s="16">
        <f>'[1]20'!J50</f>
        <v>210.6</v>
      </c>
      <c r="J48" s="16">
        <f>'[1]20'!K50</f>
        <v>0</v>
      </c>
      <c r="K48" s="15">
        <f t="shared" si="4"/>
        <v>272.60000000000002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210.6</v>
      </c>
      <c r="P48" s="16">
        <f t="shared" si="10"/>
        <v>0</v>
      </c>
      <c r="Q48" s="17">
        <f t="shared" si="5"/>
        <v>272.60000000000002</v>
      </c>
    </row>
    <row r="49" spans="1:17">
      <c r="A49" s="8" t="s">
        <v>91</v>
      </c>
      <c r="B49" s="15">
        <f>'[1]20'!B51</f>
        <v>62</v>
      </c>
      <c r="C49" s="16">
        <f>'[1]20'!C51</f>
        <v>0</v>
      </c>
      <c r="D49" s="16">
        <f>'[1]20'!D51</f>
        <v>233</v>
      </c>
      <c r="E49" s="16">
        <f>'[1]20'!E51</f>
        <v>0</v>
      </c>
      <c r="F49" s="15">
        <f t="shared" si="6"/>
        <v>295</v>
      </c>
      <c r="G49" s="15">
        <f>'[1]20'!H51</f>
        <v>62</v>
      </c>
      <c r="H49" s="16">
        <f>'[1]20'!I51</f>
        <v>0</v>
      </c>
      <c r="I49" s="16">
        <f>'[1]20'!J51</f>
        <v>210.6</v>
      </c>
      <c r="J49" s="16">
        <f>'[1]20'!K51</f>
        <v>0</v>
      </c>
      <c r="K49" s="15">
        <f t="shared" si="4"/>
        <v>272.60000000000002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210.6</v>
      </c>
      <c r="P49" s="16">
        <f t="shared" si="10"/>
        <v>0</v>
      </c>
      <c r="Q49" s="17">
        <f t="shared" si="5"/>
        <v>272.60000000000002</v>
      </c>
    </row>
    <row r="50" spans="1:17">
      <c r="A50" s="8" t="s">
        <v>92</v>
      </c>
      <c r="B50" s="15">
        <f>'[1]20'!B52</f>
        <v>62</v>
      </c>
      <c r="C50" s="16">
        <f>'[1]20'!C52</f>
        <v>0</v>
      </c>
      <c r="D50" s="16">
        <f>'[1]20'!D52</f>
        <v>233</v>
      </c>
      <c r="E50" s="16">
        <f>'[1]20'!E52</f>
        <v>0</v>
      </c>
      <c r="F50" s="15">
        <f t="shared" si="6"/>
        <v>295</v>
      </c>
      <c r="G50" s="15">
        <f>'[1]20'!H52</f>
        <v>62</v>
      </c>
      <c r="H50" s="16">
        <f>'[1]20'!I52</f>
        <v>0</v>
      </c>
      <c r="I50" s="16">
        <f>'[1]20'!J52</f>
        <v>209.6</v>
      </c>
      <c r="J50" s="16">
        <f>'[1]20'!K52</f>
        <v>0</v>
      </c>
      <c r="K50" s="15">
        <f t="shared" si="4"/>
        <v>271.60000000000002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209.6</v>
      </c>
      <c r="P50" s="16">
        <f t="shared" si="10"/>
        <v>0</v>
      </c>
      <c r="Q50" s="17">
        <f t="shared" si="5"/>
        <v>271.60000000000002</v>
      </c>
    </row>
    <row r="51" spans="1:17">
      <c r="A51" s="8" t="s">
        <v>93</v>
      </c>
      <c r="B51" s="15">
        <f>'[1]20'!B53</f>
        <v>62</v>
      </c>
      <c r="C51" s="16">
        <f>'[1]20'!C53</f>
        <v>0</v>
      </c>
      <c r="D51" s="16">
        <f>'[1]20'!D53</f>
        <v>228</v>
      </c>
      <c r="E51" s="16">
        <f>'[1]20'!E53</f>
        <v>0</v>
      </c>
      <c r="F51" s="15">
        <f t="shared" si="6"/>
        <v>290</v>
      </c>
      <c r="G51" s="15">
        <f>'[1]20'!H53</f>
        <v>62</v>
      </c>
      <c r="H51" s="16">
        <f>'[1]20'!I53</f>
        <v>0</v>
      </c>
      <c r="I51" s="16">
        <f>'[1]20'!J53</f>
        <v>209.6</v>
      </c>
      <c r="J51" s="16">
        <f>'[1]20'!K53</f>
        <v>0</v>
      </c>
      <c r="K51" s="15">
        <f t="shared" si="4"/>
        <v>271.60000000000002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209.6</v>
      </c>
      <c r="P51" s="16">
        <f t="shared" si="10"/>
        <v>0</v>
      </c>
      <c r="Q51" s="17">
        <f t="shared" si="5"/>
        <v>271.60000000000002</v>
      </c>
    </row>
    <row r="52" spans="1:17">
      <c r="A52" s="8" t="s">
        <v>94</v>
      </c>
      <c r="B52" s="15">
        <f>'[1]20'!B54</f>
        <v>62</v>
      </c>
      <c r="C52" s="16">
        <f>'[1]20'!C54</f>
        <v>0</v>
      </c>
      <c r="D52" s="16">
        <f>'[1]20'!D54</f>
        <v>228</v>
      </c>
      <c r="E52" s="16">
        <f>'[1]20'!E54</f>
        <v>0</v>
      </c>
      <c r="F52" s="15">
        <f t="shared" si="6"/>
        <v>290</v>
      </c>
      <c r="G52" s="15">
        <f>'[1]20'!H54</f>
        <v>62</v>
      </c>
      <c r="H52" s="16">
        <f>'[1]20'!I54</f>
        <v>0</v>
      </c>
      <c r="I52" s="16">
        <f>'[1]20'!J54</f>
        <v>209.6</v>
      </c>
      <c r="J52" s="16">
        <f>'[1]20'!K54</f>
        <v>0</v>
      </c>
      <c r="K52" s="15">
        <f t="shared" si="4"/>
        <v>271.60000000000002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209.6</v>
      </c>
      <c r="P52" s="16">
        <f t="shared" si="10"/>
        <v>0</v>
      </c>
      <c r="Q52" s="17">
        <f t="shared" si="5"/>
        <v>271.60000000000002</v>
      </c>
    </row>
    <row r="53" spans="1:17">
      <c r="A53" s="8" t="s">
        <v>95</v>
      </c>
      <c r="B53" s="15">
        <f>'[1]20'!B55</f>
        <v>62</v>
      </c>
      <c r="C53" s="16">
        <f>'[1]20'!C55</f>
        <v>0</v>
      </c>
      <c r="D53" s="16">
        <f>'[1]20'!D55</f>
        <v>228</v>
      </c>
      <c r="E53" s="16">
        <f>'[1]20'!E55</f>
        <v>0</v>
      </c>
      <c r="F53" s="15">
        <f t="shared" si="6"/>
        <v>290</v>
      </c>
      <c r="G53" s="15">
        <f>'[1]20'!H55</f>
        <v>62</v>
      </c>
      <c r="H53" s="16">
        <f>'[1]20'!I55</f>
        <v>0</v>
      </c>
      <c r="I53" s="16">
        <f>'[1]20'!J55</f>
        <v>209.6</v>
      </c>
      <c r="J53" s="16">
        <f>'[1]20'!K55</f>
        <v>0</v>
      </c>
      <c r="K53" s="15">
        <f t="shared" si="4"/>
        <v>271.60000000000002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209.6</v>
      </c>
      <c r="P53" s="16">
        <f t="shared" si="10"/>
        <v>0</v>
      </c>
      <c r="Q53" s="17">
        <f t="shared" si="5"/>
        <v>271.60000000000002</v>
      </c>
    </row>
    <row r="54" spans="1:17">
      <c r="A54" s="8" t="s">
        <v>96</v>
      </c>
      <c r="B54" s="15">
        <f>'[1]20'!B56</f>
        <v>62</v>
      </c>
      <c r="C54" s="16">
        <f>'[1]20'!C56</f>
        <v>0</v>
      </c>
      <c r="D54" s="16">
        <f>'[1]20'!D56</f>
        <v>228</v>
      </c>
      <c r="E54" s="16">
        <f>'[1]20'!E56</f>
        <v>0</v>
      </c>
      <c r="F54" s="15">
        <f t="shared" si="6"/>
        <v>290</v>
      </c>
      <c r="G54" s="15">
        <f>'[1]20'!H56</f>
        <v>62</v>
      </c>
      <c r="H54" s="16">
        <f>'[1]20'!I56</f>
        <v>0</v>
      </c>
      <c r="I54" s="16">
        <f>'[1]20'!J56</f>
        <v>209.6</v>
      </c>
      <c r="J54" s="16">
        <f>'[1]20'!K56</f>
        <v>0</v>
      </c>
      <c r="K54" s="15">
        <f t="shared" si="4"/>
        <v>271.60000000000002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209.6</v>
      </c>
      <c r="P54" s="16">
        <f t="shared" si="10"/>
        <v>0</v>
      </c>
      <c r="Q54" s="17">
        <f t="shared" si="5"/>
        <v>271.60000000000002</v>
      </c>
    </row>
    <row r="55" spans="1:17">
      <c r="A55" s="8" t="s">
        <v>97</v>
      </c>
      <c r="B55" s="15">
        <f>'[1]20'!B57</f>
        <v>62</v>
      </c>
      <c r="C55" s="16">
        <f>'[1]20'!C57</f>
        <v>0</v>
      </c>
      <c r="D55" s="16">
        <f>'[1]20'!D57</f>
        <v>228</v>
      </c>
      <c r="E55" s="16">
        <f>'[1]20'!E57</f>
        <v>0</v>
      </c>
      <c r="F55" s="15">
        <f t="shared" si="6"/>
        <v>290</v>
      </c>
      <c r="G55" s="15">
        <f>'[1]20'!H57</f>
        <v>62</v>
      </c>
      <c r="H55" s="16">
        <f>'[1]20'!I57</f>
        <v>0</v>
      </c>
      <c r="I55" s="16">
        <f>'[1]20'!J57</f>
        <v>210.6</v>
      </c>
      <c r="J55" s="16">
        <f>'[1]20'!K57</f>
        <v>0</v>
      </c>
      <c r="K55" s="15">
        <f t="shared" si="4"/>
        <v>272.60000000000002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210.6</v>
      </c>
      <c r="P55" s="16">
        <f t="shared" si="10"/>
        <v>0</v>
      </c>
      <c r="Q55" s="17">
        <f t="shared" si="5"/>
        <v>272.60000000000002</v>
      </c>
    </row>
    <row r="56" spans="1:17">
      <c r="A56" s="8" t="s">
        <v>98</v>
      </c>
      <c r="B56" s="15">
        <f>'[1]20'!B58</f>
        <v>62</v>
      </c>
      <c r="C56" s="16">
        <f>'[1]20'!C58</f>
        <v>0</v>
      </c>
      <c r="D56" s="16">
        <f>'[1]20'!D58</f>
        <v>228</v>
      </c>
      <c r="E56" s="16">
        <f>'[1]20'!E58</f>
        <v>0</v>
      </c>
      <c r="F56" s="15">
        <f t="shared" si="6"/>
        <v>290</v>
      </c>
      <c r="G56" s="15">
        <f>'[1]20'!H58</f>
        <v>62</v>
      </c>
      <c r="H56" s="16">
        <f>'[1]20'!I58</f>
        <v>0</v>
      </c>
      <c r="I56" s="16">
        <f>'[1]20'!J58</f>
        <v>210.6</v>
      </c>
      <c r="J56" s="16">
        <f>'[1]20'!K58</f>
        <v>0</v>
      </c>
      <c r="K56" s="15">
        <f t="shared" si="4"/>
        <v>272.60000000000002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210.6</v>
      </c>
      <c r="P56" s="16">
        <f t="shared" si="10"/>
        <v>0</v>
      </c>
      <c r="Q56" s="17">
        <f t="shared" si="5"/>
        <v>272.60000000000002</v>
      </c>
    </row>
    <row r="57" spans="1:17">
      <c r="A57" s="8" t="s">
        <v>99</v>
      </c>
      <c r="B57" s="15">
        <f>'[1]20'!B59</f>
        <v>62</v>
      </c>
      <c r="C57" s="16">
        <f>'[1]20'!C59</f>
        <v>0</v>
      </c>
      <c r="D57" s="16">
        <f>'[1]20'!D59</f>
        <v>228</v>
      </c>
      <c r="E57" s="16">
        <f>'[1]20'!E59</f>
        <v>0</v>
      </c>
      <c r="F57" s="15">
        <f t="shared" si="6"/>
        <v>290</v>
      </c>
      <c r="G57" s="15">
        <f>'[1]20'!H59</f>
        <v>62</v>
      </c>
      <c r="H57" s="16">
        <f>'[1]20'!I59</f>
        <v>0</v>
      </c>
      <c r="I57" s="16">
        <f>'[1]20'!J59</f>
        <v>210.6</v>
      </c>
      <c r="J57" s="16">
        <f>'[1]20'!K59</f>
        <v>0</v>
      </c>
      <c r="K57" s="15">
        <f t="shared" si="4"/>
        <v>272.60000000000002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210.6</v>
      </c>
      <c r="P57" s="16">
        <f t="shared" si="10"/>
        <v>0</v>
      </c>
      <c r="Q57" s="17">
        <f t="shared" si="5"/>
        <v>272.60000000000002</v>
      </c>
    </row>
    <row r="58" spans="1:17">
      <c r="A58" s="8" t="s">
        <v>100</v>
      </c>
      <c r="B58" s="15">
        <f>'[1]20'!B60</f>
        <v>62</v>
      </c>
      <c r="C58" s="16">
        <f>'[1]20'!C60</f>
        <v>0</v>
      </c>
      <c r="D58" s="16">
        <f>'[1]20'!D60</f>
        <v>228</v>
      </c>
      <c r="E58" s="16">
        <f>'[1]20'!E60</f>
        <v>0</v>
      </c>
      <c r="F58" s="15">
        <f t="shared" si="6"/>
        <v>290</v>
      </c>
      <c r="G58" s="15">
        <f>'[1]20'!H60</f>
        <v>62</v>
      </c>
      <c r="H58" s="16">
        <f>'[1]20'!I60</f>
        <v>0</v>
      </c>
      <c r="I58" s="16">
        <f>'[1]20'!J60</f>
        <v>210.6</v>
      </c>
      <c r="J58" s="16">
        <f>'[1]20'!K60</f>
        <v>0</v>
      </c>
      <c r="K58" s="15">
        <f t="shared" si="4"/>
        <v>272.60000000000002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210.6</v>
      </c>
      <c r="P58" s="16">
        <f t="shared" si="10"/>
        <v>0</v>
      </c>
      <c r="Q58" s="17">
        <f t="shared" si="5"/>
        <v>272.60000000000002</v>
      </c>
    </row>
    <row r="59" spans="1:17">
      <c r="A59" s="8" t="s">
        <v>101</v>
      </c>
      <c r="B59" s="15">
        <f>'[1]20'!B61</f>
        <v>62</v>
      </c>
      <c r="C59" s="16">
        <f>'[1]20'!C61</f>
        <v>0</v>
      </c>
      <c r="D59" s="16">
        <f>'[1]20'!D61</f>
        <v>228</v>
      </c>
      <c r="E59" s="16">
        <f>'[1]20'!E61</f>
        <v>0</v>
      </c>
      <c r="F59" s="15">
        <f t="shared" si="6"/>
        <v>290</v>
      </c>
      <c r="G59" s="15">
        <f>'[1]20'!H61</f>
        <v>62</v>
      </c>
      <c r="H59" s="16">
        <f>'[1]20'!I61</f>
        <v>0</v>
      </c>
      <c r="I59" s="16">
        <f>'[1]20'!J61</f>
        <v>210.6</v>
      </c>
      <c r="J59" s="16">
        <f>'[1]20'!K61</f>
        <v>0</v>
      </c>
      <c r="K59" s="15">
        <f t="shared" si="4"/>
        <v>272.60000000000002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210.6</v>
      </c>
      <c r="P59" s="16">
        <f t="shared" si="10"/>
        <v>0</v>
      </c>
      <c r="Q59" s="17">
        <f t="shared" si="5"/>
        <v>272.60000000000002</v>
      </c>
    </row>
    <row r="60" spans="1:17">
      <c r="A60" s="8" t="s">
        <v>102</v>
      </c>
      <c r="B60" s="15">
        <f>'[1]20'!B62</f>
        <v>62</v>
      </c>
      <c r="C60" s="16">
        <f>'[1]20'!C62</f>
        <v>0</v>
      </c>
      <c r="D60" s="16">
        <f>'[1]20'!D62</f>
        <v>228</v>
      </c>
      <c r="E60" s="16">
        <f>'[1]20'!E62</f>
        <v>0</v>
      </c>
      <c r="F60" s="15">
        <f t="shared" si="6"/>
        <v>290</v>
      </c>
      <c r="G60" s="15">
        <f>'[1]20'!H62</f>
        <v>62</v>
      </c>
      <c r="H60" s="16">
        <f>'[1]20'!I62</f>
        <v>0</v>
      </c>
      <c r="I60" s="16">
        <f>'[1]20'!J62</f>
        <v>210.6</v>
      </c>
      <c r="J60" s="16">
        <f>'[1]20'!K62</f>
        <v>0</v>
      </c>
      <c r="K60" s="15">
        <f t="shared" si="4"/>
        <v>272.60000000000002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210.6</v>
      </c>
      <c r="P60" s="16">
        <f t="shared" si="10"/>
        <v>0</v>
      </c>
      <c r="Q60" s="17">
        <f t="shared" si="5"/>
        <v>272.60000000000002</v>
      </c>
    </row>
    <row r="61" spans="1:17">
      <c r="A61" s="8" t="s">
        <v>103</v>
      </c>
      <c r="B61" s="15">
        <f>'[1]20'!B63</f>
        <v>62</v>
      </c>
      <c r="C61" s="16">
        <f>'[1]20'!C63</f>
        <v>0</v>
      </c>
      <c r="D61" s="16">
        <f>'[1]20'!D63</f>
        <v>228</v>
      </c>
      <c r="E61" s="16">
        <f>'[1]20'!E63</f>
        <v>0</v>
      </c>
      <c r="F61" s="15">
        <f t="shared" si="6"/>
        <v>290</v>
      </c>
      <c r="G61" s="15">
        <f>'[1]20'!H63</f>
        <v>62</v>
      </c>
      <c r="H61" s="16">
        <f>'[1]20'!I63</f>
        <v>0</v>
      </c>
      <c r="I61" s="16">
        <f>'[1]20'!J63</f>
        <v>210.6</v>
      </c>
      <c r="J61" s="16">
        <f>'[1]20'!K63</f>
        <v>0</v>
      </c>
      <c r="K61" s="15">
        <f t="shared" si="4"/>
        <v>272.60000000000002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210.6</v>
      </c>
      <c r="P61" s="16">
        <f t="shared" si="10"/>
        <v>0</v>
      </c>
      <c r="Q61" s="17">
        <f t="shared" si="5"/>
        <v>272.60000000000002</v>
      </c>
    </row>
    <row r="62" spans="1:17">
      <c r="A62" s="8" t="s">
        <v>104</v>
      </c>
      <c r="B62" s="15">
        <f>'[1]20'!B64</f>
        <v>62</v>
      </c>
      <c r="C62" s="16">
        <f>'[1]20'!C64</f>
        <v>0</v>
      </c>
      <c r="D62" s="16">
        <f>'[1]20'!D64</f>
        <v>228</v>
      </c>
      <c r="E62" s="16">
        <f>'[1]20'!E64</f>
        <v>0</v>
      </c>
      <c r="F62" s="15">
        <f t="shared" si="6"/>
        <v>290</v>
      </c>
      <c r="G62" s="15">
        <f>'[1]20'!H64</f>
        <v>62</v>
      </c>
      <c r="H62" s="16">
        <f>'[1]20'!I64</f>
        <v>0</v>
      </c>
      <c r="I62" s="16">
        <f>'[1]20'!J64</f>
        <v>210.6</v>
      </c>
      <c r="J62" s="16">
        <f>'[1]20'!K64</f>
        <v>0</v>
      </c>
      <c r="K62" s="15">
        <f t="shared" si="4"/>
        <v>272.60000000000002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210.6</v>
      </c>
      <c r="P62" s="16">
        <f t="shared" si="10"/>
        <v>0</v>
      </c>
      <c r="Q62" s="17">
        <f t="shared" si="5"/>
        <v>272.60000000000002</v>
      </c>
    </row>
    <row r="63" spans="1:17">
      <c r="A63" s="8" t="s">
        <v>105</v>
      </c>
      <c r="B63" s="15">
        <f>'[1]20'!B65</f>
        <v>62</v>
      </c>
      <c r="C63" s="16">
        <f>'[1]20'!C65</f>
        <v>0</v>
      </c>
      <c r="D63" s="16">
        <f>'[1]20'!D65</f>
        <v>228</v>
      </c>
      <c r="E63" s="16">
        <f>'[1]20'!E65</f>
        <v>0</v>
      </c>
      <c r="F63" s="15">
        <f t="shared" si="6"/>
        <v>290</v>
      </c>
      <c r="G63" s="15">
        <f>'[1]20'!H65</f>
        <v>62</v>
      </c>
      <c r="H63" s="16">
        <f>'[1]20'!I65</f>
        <v>0</v>
      </c>
      <c r="I63" s="16">
        <f>'[1]20'!J65</f>
        <v>210.6</v>
      </c>
      <c r="J63" s="16">
        <f>'[1]20'!K65</f>
        <v>0</v>
      </c>
      <c r="K63" s="15">
        <f t="shared" si="4"/>
        <v>272.60000000000002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210.6</v>
      </c>
      <c r="P63" s="16">
        <f t="shared" si="10"/>
        <v>0</v>
      </c>
      <c r="Q63" s="17">
        <f t="shared" si="5"/>
        <v>272.60000000000002</v>
      </c>
    </row>
    <row r="64" spans="1:17">
      <c r="A64" s="8" t="s">
        <v>106</v>
      </c>
      <c r="B64" s="15">
        <f>'[1]20'!B66</f>
        <v>62</v>
      </c>
      <c r="C64" s="16">
        <f>'[1]20'!C66</f>
        <v>0</v>
      </c>
      <c r="D64" s="16">
        <f>'[1]20'!D66</f>
        <v>228</v>
      </c>
      <c r="E64" s="16">
        <f>'[1]20'!E66</f>
        <v>0</v>
      </c>
      <c r="F64" s="15">
        <f t="shared" si="6"/>
        <v>290</v>
      </c>
      <c r="G64" s="15">
        <f>'[1]20'!H66</f>
        <v>62</v>
      </c>
      <c r="H64" s="16">
        <f>'[1]20'!I66</f>
        <v>0</v>
      </c>
      <c r="I64" s="16">
        <f>'[1]20'!J66</f>
        <v>210.6</v>
      </c>
      <c r="J64" s="16">
        <f>'[1]20'!K66</f>
        <v>0</v>
      </c>
      <c r="K64" s="15">
        <f t="shared" si="4"/>
        <v>272.60000000000002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210.6</v>
      </c>
      <c r="P64" s="16">
        <f t="shared" si="10"/>
        <v>0</v>
      </c>
      <c r="Q64" s="17">
        <f t="shared" si="5"/>
        <v>272.60000000000002</v>
      </c>
    </row>
    <row r="65" spans="1:19">
      <c r="A65" s="8" t="s">
        <v>107</v>
      </c>
      <c r="B65" s="15">
        <f>'[1]20'!B67</f>
        <v>62</v>
      </c>
      <c r="C65" s="16">
        <f>'[1]20'!C67</f>
        <v>0</v>
      </c>
      <c r="D65" s="16">
        <f>'[1]20'!D67</f>
        <v>228</v>
      </c>
      <c r="E65" s="16">
        <f>'[1]20'!E67</f>
        <v>0</v>
      </c>
      <c r="F65" s="15">
        <f t="shared" si="6"/>
        <v>290</v>
      </c>
      <c r="G65" s="15">
        <f>'[1]20'!H67</f>
        <v>62</v>
      </c>
      <c r="H65" s="16">
        <f>'[1]20'!I67</f>
        <v>0</v>
      </c>
      <c r="I65" s="16">
        <f>'[1]20'!J67</f>
        <v>210.6</v>
      </c>
      <c r="J65" s="16">
        <f>'[1]20'!K67</f>
        <v>0</v>
      </c>
      <c r="K65" s="15">
        <f t="shared" si="4"/>
        <v>272.60000000000002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210.6</v>
      </c>
      <c r="P65" s="16">
        <f t="shared" si="10"/>
        <v>0</v>
      </c>
      <c r="Q65" s="17">
        <f t="shared" si="5"/>
        <v>272.60000000000002</v>
      </c>
    </row>
    <row r="66" spans="1:19">
      <c r="A66" s="8" t="s">
        <v>108</v>
      </c>
      <c r="B66" s="15">
        <f>'[1]20'!B68</f>
        <v>62</v>
      </c>
      <c r="C66" s="16">
        <f>'[1]20'!C68</f>
        <v>0</v>
      </c>
      <c r="D66" s="16">
        <f>'[1]20'!D68</f>
        <v>228</v>
      </c>
      <c r="E66" s="16">
        <f>'[1]20'!E68</f>
        <v>0</v>
      </c>
      <c r="F66" s="15">
        <f t="shared" si="6"/>
        <v>290</v>
      </c>
      <c r="G66" s="15">
        <f>'[1]20'!H68</f>
        <v>62</v>
      </c>
      <c r="H66" s="16">
        <f>'[1]20'!I68</f>
        <v>0</v>
      </c>
      <c r="I66" s="16">
        <f>'[1]20'!J68</f>
        <v>210.6</v>
      </c>
      <c r="J66" s="16">
        <f>'[1]20'!K68</f>
        <v>0</v>
      </c>
      <c r="K66" s="15">
        <f t="shared" si="4"/>
        <v>272.60000000000002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210.6</v>
      </c>
      <c r="P66" s="16">
        <f t="shared" si="10"/>
        <v>0</v>
      </c>
      <c r="Q66" s="17">
        <f t="shared" si="5"/>
        <v>272.60000000000002</v>
      </c>
    </row>
    <row r="67" spans="1:19">
      <c r="A67" s="8" t="s">
        <v>109</v>
      </c>
      <c r="B67" s="15">
        <f>'[1]20'!B69</f>
        <v>62</v>
      </c>
      <c r="C67" s="16">
        <f>'[1]20'!C69</f>
        <v>0</v>
      </c>
      <c r="D67" s="16">
        <f>'[1]20'!D69</f>
        <v>228</v>
      </c>
      <c r="E67" s="16">
        <f>'[1]20'!E69</f>
        <v>0</v>
      </c>
      <c r="F67" s="15">
        <f t="shared" si="6"/>
        <v>290</v>
      </c>
      <c r="G67" s="15">
        <f>'[1]20'!H69</f>
        <v>62</v>
      </c>
      <c r="H67" s="16">
        <f>'[1]20'!I69</f>
        <v>0</v>
      </c>
      <c r="I67" s="16">
        <f>'[1]20'!J69</f>
        <v>210.6</v>
      </c>
      <c r="J67" s="16">
        <f>'[1]20'!K69</f>
        <v>0</v>
      </c>
      <c r="K67" s="15">
        <f t="shared" si="4"/>
        <v>272.60000000000002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210.6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272.60000000000002</v>
      </c>
    </row>
    <row r="68" spans="1:19">
      <c r="A68" s="8" t="s">
        <v>110</v>
      </c>
      <c r="B68" s="15">
        <f>'[1]20'!B70</f>
        <v>62</v>
      </c>
      <c r="C68" s="16">
        <f>'[1]20'!C70</f>
        <v>0</v>
      </c>
      <c r="D68" s="16">
        <f>'[1]20'!D70</f>
        <v>228</v>
      </c>
      <c r="E68" s="16">
        <f>'[1]20'!E70</f>
        <v>0</v>
      </c>
      <c r="F68" s="15">
        <f t="shared" si="6"/>
        <v>290</v>
      </c>
      <c r="G68" s="15">
        <f>'[1]20'!H70</f>
        <v>62</v>
      </c>
      <c r="H68" s="16">
        <f>'[1]20'!I70</f>
        <v>0</v>
      </c>
      <c r="I68" s="16">
        <f>'[1]20'!J70</f>
        <v>210.6</v>
      </c>
      <c r="J68" s="16">
        <f>'[1]20'!K70</f>
        <v>0</v>
      </c>
      <c r="K68" s="15">
        <f t="shared" ref="K68:K98" si="15">SUM(G68:J68)</f>
        <v>272.60000000000002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210.6</v>
      </c>
      <c r="P68" s="16">
        <f t="shared" si="14"/>
        <v>0</v>
      </c>
      <c r="Q68" s="17">
        <f t="shared" ref="Q68:Q98" si="16">SUM(M68:P68)</f>
        <v>272.60000000000002</v>
      </c>
    </row>
    <row r="69" spans="1:19">
      <c r="A69" s="8" t="s">
        <v>111</v>
      </c>
      <c r="B69" s="15">
        <f>'[1]20'!B71</f>
        <v>62</v>
      </c>
      <c r="C69" s="16">
        <f>'[1]20'!C71</f>
        <v>0</v>
      </c>
      <c r="D69" s="16">
        <f>'[1]20'!D71</f>
        <v>228</v>
      </c>
      <c r="E69" s="16">
        <f>'[1]20'!E71</f>
        <v>0</v>
      </c>
      <c r="F69" s="15">
        <f t="shared" ref="F69:F98" si="17">SUM(B69:E69)</f>
        <v>290</v>
      </c>
      <c r="G69" s="15">
        <f>'[1]20'!H71</f>
        <v>62</v>
      </c>
      <c r="H69" s="16">
        <f>'[1]20'!I71</f>
        <v>0</v>
      </c>
      <c r="I69" s="16">
        <f>'[1]20'!J71</f>
        <v>212.24</v>
      </c>
      <c r="J69" s="16">
        <f>'[1]20'!K71</f>
        <v>0</v>
      </c>
      <c r="K69" s="15">
        <f t="shared" si="15"/>
        <v>274.24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212.24</v>
      </c>
      <c r="P69" s="16">
        <f t="shared" si="14"/>
        <v>0</v>
      </c>
      <c r="Q69" s="17">
        <f t="shared" si="16"/>
        <v>274.24</v>
      </c>
      <c r="S69">
        <f>96*4</f>
        <v>384</v>
      </c>
    </row>
    <row r="70" spans="1:19">
      <c r="A70" s="8" t="s">
        <v>112</v>
      </c>
      <c r="B70" s="15">
        <f>'[1]20'!B72</f>
        <v>62</v>
      </c>
      <c r="C70" s="16">
        <f>'[1]20'!C72</f>
        <v>0</v>
      </c>
      <c r="D70" s="16">
        <f>'[1]20'!D72</f>
        <v>228</v>
      </c>
      <c r="E70" s="16">
        <f>'[1]20'!E72</f>
        <v>0</v>
      </c>
      <c r="F70" s="15">
        <f t="shared" si="17"/>
        <v>290</v>
      </c>
      <c r="G70" s="15">
        <f>'[1]20'!H72</f>
        <v>62</v>
      </c>
      <c r="H70" s="16">
        <f>'[1]20'!I72</f>
        <v>0</v>
      </c>
      <c r="I70" s="16">
        <f>'[1]20'!J72</f>
        <v>210.6</v>
      </c>
      <c r="J70" s="16">
        <f>'[1]20'!K72</f>
        <v>0</v>
      </c>
      <c r="K70" s="15">
        <f t="shared" si="15"/>
        <v>272.60000000000002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210.6</v>
      </c>
      <c r="P70" s="16">
        <f t="shared" si="14"/>
        <v>0</v>
      </c>
      <c r="Q70" s="17">
        <f t="shared" si="16"/>
        <v>272.60000000000002</v>
      </c>
    </row>
    <row r="71" spans="1:19">
      <c r="A71" s="8" t="s">
        <v>113</v>
      </c>
      <c r="B71" s="15">
        <f>'[1]20'!B73</f>
        <v>62</v>
      </c>
      <c r="C71" s="16">
        <f>'[1]20'!C73</f>
        <v>0</v>
      </c>
      <c r="D71" s="16">
        <f>'[1]20'!D73</f>
        <v>228</v>
      </c>
      <c r="E71" s="16">
        <f>'[1]20'!E73</f>
        <v>0</v>
      </c>
      <c r="F71" s="15">
        <f t="shared" si="17"/>
        <v>290</v>
      </c>
      <c r="G71" s="15">
        <f>'[1]20'!H73</f>
        <v>62</v>
      </c>
      <c r="H71" s="16">
        <f>'[1]20'!I73</f>
        <v>0</v>
      </c>
      <c r="I71" s="16">
        <f>'[1]20'!J73</f>
        <v>210.6</v>
      </c>
      <c r="J71" s="16">
        <f>'[1]20'!K73</f>
        <v>0</v>
      </c>
      <c r="K71" s="15">
        <f t="shared" si="15"/>
        <v>272.60000000000002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210.6</v>
      </c>
      <c r="P71" s="16">
        <f t="shared" si="14"/>
        <v>0</v>
      </c>
      <c r="Q71" s="17">
        <f t="shared" si="16"/>
        <v>272.60000000000002</v>
      </c>
    </row>
    <row r="72" spans="1:19">
      <c r="A72" s="8" t="s">
        <v>114</v>
      </c>
      <c r="B72" s="15">
        <f>'[1]20'!B74</f>
        <v>62</v>
      </c>
      <c r="C72" s="16">
        <f>'[1]20'!C74</f>
        <v>0</v>
      </c>
      <c r="D72" s="16">
        <f>'[1]20'!D74</f>
        <v>228</v>
      </c>
      <c r="E72" s="16">
        <f>'[1]20'!E74</f>
        <v>0</v>
      </c>
      <c r="F72" s="15">
        <f t="shared" si="17"/>
        <v>290</v>
      </c>
      <c r="G72" s="15">
        <f>'[1]20'!H74</f>
        <v>62</v>
      </c>
      <c r="H72" s="16">
        <f>'[1]20'!I74</f>
        <v>0</v>
      </c>
      <c r="I72" s="16">
        <f>'[1]20'!J74</f>
        <v>210.6</v>
      </c>
      <c r="J72" s="16">
        <f>'[1]20'!K74</f>
        <v>0</v>
      </c>
      <c r="K72" s="15">
        <f t="shared" si="15"/>
        <v>272.60000000000002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210.6</v>
      </c>
      <c r="P72" s="16">
        <f t="shared" si="14"/>
        <v>0</v>
      </c>
      <c r="Q72" s="17">
        <f t="shared" si="16"/>
        <v>272.60000000000002</v>
      </c>
    </row>
    <row r="73" spans="1:19">
      <c r="A73" s="8" t="s">
        <v>115</v>
      </c>
      <c r="B73" s="15">
        <f>'[1]20'!B75</f>
        <v>62</v>
      </c>
      <c r="C73" s="16">
        <f>'[1]20'!C75</f>
        <v>0</v>
      </c>
      <c r="D73" s="16">
        <f>'[1]20'!D75</f>
        <v>228</v>
      </c>
      <c r="E73" s="16">
        <f>'[1]20'!E75</f>
        <v>0</v>
      </c>
      <c r="F73" s="15">
        <f t="shared" si="17"/>
        <v>290</v>
      </c>
      <c r="G73" s="15">
        <f>'[1]20'!H75</f>
        <v>62</v>
      </c>
      <c r="H73" s="16">
        <f>'[1]20'!I75</f>
        <v>0</v>
      </c>
      <c r="I73" s="16">
        <f>'[1]20'!J75</f>
        <v>210.6</v>
      </c>
      <c r="J73" s="16">
        <f>'[1]20'!K75</f>
        <v>0</v>
      </c>
      <c r="K73" s="15">
        <f t="shared" si="15"/>
        <v>272.60000000000002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210.6</v>
      </c>
      <c r="P73" s="16">
        <f t="shared" si="14"/>
        <v>0</v>
      </c>
      <c r="Q73" s="17">
        <f t="shared" si="16"/>
        <v>272.60000000000002</v>
      </c>
    </row>
    <row r="74" spans="1:19">
      <c r="A74" s="8" t="s">
        <v>116</v>
      </c>
      <c r="B74" s="15">
        <f>'[1]20'!B76</f>
        <v>62</v>
      </c>
      <c r="C74" s="16">
        <f>'[1]20'!C76</f>
        <v>0</v>
      </c>
      <c r="D74" s="16">
        <f>'[1]20'!D76</f>
        <v>228</v>
      </c>
      <c r="E74" s="16">
        <f>'[1]20'!E76</f>
        <v>0</v>
      </c>
      <c r="F74" s="15">
        <f t="shared" si="17"/>
        <v>290</v>
      </c>
      <c r="G74" s="15">
        <f>'[1]20'!H76</f>
        <v>62</v>
      </c>
      <c r="H74" s="16">
        <f>'[1]20'!I76</f>
        <v>0</v>
      </c>
      <c r="I74" s="16">
        <f>'[1]20'!J76</f>
        <v>210.6</v>
      </c>
      <c r="J74" s="16">
        <f>'[1]20'!K76</f>
        <v>0</v>
      </c>
      <c r="K74" s="15">
        <f t="shared" si="15"/>
        <v>272.60000000000002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210.6</v>
      </c>
      <c r="P74" s="16">
        <f t="shared" si="14"/>
        <v>0</v>
      </c>
      <c r="Q74" s="17">
        <f t="shared" si="16"/>
        <v>272.60000000000002</v>
      </c>
    </row>
    <row r="75" spans="1:19">
      <c r="A75" s="8" t="s">
        <v>117</v>
      </c>
      <c r="B75" s="15">
        <f>'[1]20'!B77</f>
        <v>62</v>
      </c>
      <c r="C75" s="16">
        <f>'[1]20'!C77</f>
        <v>0</v>
      </c>
      <c r="D75" s="16">
        <f>'[1]20'!D77</f>
        <v>228</v>
      </c>
      <c r="E75" s="16">
        <f>'[1]20'!E77</f>
        <v>0</v>
      </c>
      <c r="F75" s="15">
        <f t="shared" si="17"/>
        <v>290</v>
      </c>
      <c r="G75" s="15">
        <f>'[1]20'!H77</f>
        <v>62</v>
      </c>
      <c r="H75" s="16">
        <f>'[1]20'!I77</f>
        <v>0</v>
      </c>
      <c r="I75" s="16">
        <f>'[1]20'!J77</f>
        <v>210.6</v>
      </c>
      <c r="J75" s="16">
        <f>'[1]20'!K77</f>
        <v>0</v>
      </c>
      <c r="K75" s="15">
        <f t="shared" si="15"/>
        <v>272.60000000000002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210.6</v>
      </c>
      <c r="P75" s="16">
        <f t="shared" si="14"/>
        <v>0</v>
      </c>
      <c r="Q75" s="17">
        <f t="shared" si="16"/>
        <v>272.60000000000002</v>
      </c>
    </row>
    <row r="76" spans="1:19">
      <c r="A76" s="8" t="s">
        <v>118</v>
      </c>
      <c r="B76" s="15">
        <f>'[1]20'!B78</f>
        <v>62</v>
      </c>
      <c r="C76" s="16">
        <f>'[1]20'!C78</f>
        <v>0</v>
      </c>
      <c r="D76" s="16">
        <f>'[1]20'!D78</f>
        <v>228</v>
      </c>
      <c r="E76" s="16">
        <f>'[1]20'!E78</f>
        <v>0</v>
      </c>
      <c r="F76" s="15">
        <f t="shared" si="17"/>
        <v>290</v>
      </c>
      <c r="G76" s="15">
        <f>'[1]20'!H78</f>
        <v>62</v>
      </c>
      <c r="H76" s="16">
        <f>'[1]20'!I78</f>
        <v>0</v>
      </c>
      <c r="I76" s="16">
        <f>'[1]20'!J78</f>
        <v>210.6</v>
      </c>
      <c r="J76" s="16">
        <f>'[1]20'!K78</f>
        <v>0</v>
      </c>
      <c r="K76" s="15">
        <f t="shared" si="15"/>
        <v>272.60000000000002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210.6</v>
      </c>
      <c r="P76" s="16">
        <f t="shared" si="14"/>
        <v>0</v>
      </c>
      <c r="Q76" s="17">
        <f t="shared" si="16"/>
        <v>272.60000000000002</v>
      </c>
    </row>
    <row r="77" spans="1:19">
      <c r="A77" s="8" t="s">
        <v>119</v>
      </c>
      <c r="B77" s="15">
        <f>'[1]20'!B79</f>
        <v>62</v>
      </c>
      <c r="C77" s="16">
        <f>'[1]20'!C79</f>
        <v>0</v>
      </c>
      <c r="D77" s="16">
        <f>'[1]20'!D79</f>
        <v>228</v>
      </c>
      <c r="E77" s="16">
        <f>'[1]20'!E79</f>
        <v>0</v>
      </c>
      <c r="F77" s="15">
        <f t="shared" si="17"/>
        <v>290</v>
      </c>
      <c r="G77" s="15">
        <f>'[1]20'!H79</f>
        <v>62</v>
      </c>
      <c r="H77" s="16">
        <f>'[1]20'!I79</f>
        <v>0</v>
      </c>
      <c r="I77" s="16">
        <f>'[1]20'!J79</f>
        <v>210.6</v>
      </c>
      <c r="J77" s="16">
        <f>'[1]20'!K79</f>
        <v>0</v>
      </c>
      <c r="K77" s="15">
        <f t="shared" si="15"/>
        <v>272.60000000000002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210.6</v>
      </c>
      <c r="P77" s="16">
        <f t="shared" si="14"/>
        <v>0</v>
      </c>
      <c r="Q77" s="17">
        <f t="shared" si="16"/>
        <v>272.60000000000002</v>
      </c>
    </row>
    <row r="78" spans="1:19">
      <c r="A78" s="8" t="s">
        <v>120</v>
      </c>
      <c r="B78" s="15">
        <f>'[1]20'!B80</f>
        <v>62</v>
      </c>
      <c r="C78" s="16">
        <f>'[1]20'!C80</f>
        <v>0</v>
      </c>
      <c r="D78" s="16">
        <f>'[1]20'!D80</f>
        <v>228</v>
      </c>
      <c r="E78" s="16">
        <f>'[1]20'!E80</f>
        <v>0</v>
      </c>
      <c r="F78" s="15">
        <f t="shared" si="17"/>
        <v>290</v>
      </c>
      <c r="G78" s="15">
        <f>'[1]20'!H80</f>
        <v>62</v>
      </c>
      <c r="H78" s="16">
        <f>'[1]20'!I80</f>
        <v>0</v>
      </c>
      <c r="I78" s="16">
        <f>'[1]20'!J80</f>
        <v>210.6</v>
      </c>
      <c r="J78" s="16">
        <f>'[1]20'!K80</f>
        <v>0</v>
      </c>
      <c r="K78" s="15">
        <f t="shared" si="15"/>
        <v>272.60000000000002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210.6</v>
      </c>
      <c r="P78" s="16">
        <f t="shared" si="14"/>
        <v>0</v>
      </c>
      <c r="Q78" s="17">
        <f t="shared" si="16"/>
        <v>272.60000000000002</v>
      </c>
    </row>
    <row r="79" spans="1:19">
      <c r="A79" s="8" t="s">
        <v>121</v>
      </c>
      <c r="B79" s="15">
        <f>'[1]20'!B81</f>
        <v>62</v>
      </c>
      <c r="C79" s="16">
        <f>'[1]20'!C81</f>
        <v>0</v>
      </c>
      <c r="D79" s="16">
        <f>'[1]20'!D81</f>
        <v>228</v>
      </c>
      <c r="E79" s="16">
        <f>'[1]20'!E81</f>
        <v>0</v>
      </c>
      <c r="F79" s="15">
        <f t="shared" si="17"/>
        <v>290</v>
      </c>
      <c r="G79" s="15">
        <f>'[1]20'!H81</f>
        <v>62</v>
      </c>
      <c r="H79" s="16">
        <f>'[1]20'!I81</f>
        <v>0</v>
      </c>
      <c r="I79" s="16">
        <f>'[1]20'!J81</f>
        <v>210.6</v>
      </c>
      <c r="J79" s="16">
        <f>'[1]20'!K81</f>
        <v>0</v>
      </c>
      <c r="K79" s="15">
        <f t="shared" si="15"/>
        <v>272.60000000000002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210.6</v>
      </c>
      <c r="P79" s="16">
        <f t="shared" si="14"/>
        <v>0</v>
      </c>
      <c r="Q79" s="17">
        <f t="shared" si="16"/>
        <v>272.60000000000002</v>
      </c>
    </row>
    <row r="80" spans="1:19">
      <c r="A80" s="8" t="s">
        <v>122</v>
      </c>
      <c r="B80" s="15">
        <f>'[1]20'!B82</f>
        <v>62</v>
      </c>
      <c r="C80" s="16">
        <f>'[1]20'!C82</f>
        <v>0</v>
      </c>
      <c r="D80" s="16">
        <f>'[1]20'!D82</f>
        <v>228</v>
      </c>
      <c r="E80" s="16">
        <f>'[1]20'!E82</f>
        <v>0</v>
      </c>
      <c r="F80" s="15">
        <f t="shared" si="17"/>
        <v>290</v>
      </c>
      <c r="G80" s="15">
        <f>'[1]20'!H82</f>
        <v>62</v>
      </c>
      <c r="H80" s="16">
        <f>'[1]20'!I82</f>
        <v>0</v>
      </c>
      <c r="I80" s="16">
        <f>'[1]20'!J82</f>
        <v>210.6</v>
      </c>
      <c r="J80" s="16">
        <f>'[1]20'!K82</f>
        <v>0</v>
      </c>
      <c r="K80" s="15">
        <f t="shared" si="15"/>
        <v>272.60000000000002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210.6</v>
      </c>
      <c r="P80" s="16">
        <f t="shared" si="14"/>
        <v>0</v>
      </c>
      <c r="Q80" s="17">
        <f t="shared" si="16"/>
        <v>272.60000000000002</v>
      </c>
    </row>
    <row r="81" spans="1:17">
      <c r="A81" s="8" t="s">
        <v>123</v>
      </c>
      <c r="B81" s="15">
        <f>'[1]20'!B83</f>
        <v>62</v>
      </c>
      <c r="C81" s="16">
        <f>'[1]20'!C83</f>
        <v>0</v>
      </c>
      <c r="D81" s="16">
        <f>'[1]20'!D83</f>
        <v>228</v>
      </c>
      <c r="E81" s="16">
        <f>'[1]20'!E83</f>
        <v>0</v>
      </c>
      <c r="F81" s="15">
        <f t="shared" si="17"/>
        <v>290</v>
      </c>
      <c r="G81" s="15">
        <f>'[1]20'!H83</f>
        <v>62</v>
      </c>
      <c r="H81" s="16">
        <f>'[1]20'!I83</f>
        <v>0</v>
      </c>
      <c r="I81" s="16">
        <f>'[1]20'!J83</f>
        <v>210.6</v>
      </c>
      <c r="J81" s="16">
        <f>'[1]20'!K83</f>
        <v>0</v>
      </c>
      <c r="K81" s="15">
        <f t="shared" si="15"/>
        <v>272.60000000000002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210.6</v>
      </c>
      <c r="P81" s="16">
        <f t="shared" si="14"/>
        <v>0</v>
      </c>
      <c r="Q81" s="17">
        <f t="shared" si="16"/>
        <v>272.60000000000002</v>
      </c>
    </row>
    <row r="82" spans="1:17">
      <c r="A82" s="8" t="s">
        <v>124</v>
      </c>
      <c r="B82" s="15">
        <f>'[1]20'!B84</f>
        <v>62</v>
      </c>
      <c r="C82" s="16">
        <f>'[1]20'!C84</f>
        <v>0</v>
      </c>
      <c r="D82" s="16">
        <f>'[1]20'!D84</f>
        <v>228</v>
      </c>
      <c r="E82" s="16">
        <f>'[1]20'!E84</f>
        <v>0</v>
      </c>
      <c r="F82" s="15">
        <f t="shared" si="17"/>
        <v>290</v>
      </c>
      <c r="G82" s="15">
        <f>'[1]20'!H84</f>
        <v>62</v>
      </c>
      <c r="H82" s="16">
        <f>'[1]20'!I84</f>
        <v>0</v>
      </c>
      <c r="I82" s="16">
        <f>'[1]20'!J84</f>
        <v>210.6</v>
      </c>
      <c r="J82" s="16">
        <f>'[1]20'!K84</f>
        <v>0</v>
      </c>
      <c r="K82" s="15">
        <f t="shared" si="15"/>
        <v>272.60000000000002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210.6</v>
      </c>
      <c r="P82" s="16">
        <f t="shared" si="14"/>
        <v>0</v>
      </c>
      <c r="Q82" s="17">
        <f t="shared" si="16"/>
        <v>272.60000000000002</v>
      </c>
    </row>
    <row r="83" spans="1:17">
      <c r="A83" s="8" t="s">
        <v>125</v>
      </c>
      <c r="B83" s="15">
        <f>'[1]20'!B85</f>
        <v>62</v>
      </c>
      <c r="C83" s="16">
        <f>'[1]20'!C85</f>
        <v>0</v>
      </c>
      <c r="D83" s="16">
        <f>'[1]20'!D85</f>
        <v>228</v>
      </c>
      <c r="E83" s="16">
        <f>'[1]20'!E85</f>
        <v>0</v>
      </c>
      <c r="F83" s="15">
        <f t="shared" si="17"/>
        <v>290</v>
      </c>
      <c r="G83" s="15">
        <f>'[1]20'!H85</f>
        <v>62</v>
      </c>
      <c r="H83" s="16">
        <f>'[1]20'!I85</f>
        <v>0</v>
      </c>
      <c r="I83" s="16">
        <f>'[1]20'!J85</f>
        <v>210.6</v>
      </c>
      <c r="J83" s="16">
        <f>'[1]20'!K85</f>
        <v>0</v>
      </c>
      <c r="K83" s="15">
        <f t="shared" si="15"/>
        <v>272.60000000000002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210.6</v>
      </c>
      <c r="P83" s="16">
        <f t="shared" si="14"/>
        <v>0</v>
      </c>
      <c r="Q83" s="17">
        <f t="shared" si="16"/>
        <v>272.60000000000002</v>
      </c>
    </row>
    <row r="84" spans="1:17">
      <c r="A84" s="8" t="s">
        <v>126</v>
      </c>
      <c r="B84" s="15">
        <f>'[1]20'!B86</f>
        <v>62</v>
      </c>
      <c r="C84" s="16">
        <f>'[1]20'!C86</f>
        <v>0</v>
      </c>
      <c r="D84" s="16">
        <f>'[1]20'!D86</f>
        <v>228</v>
      </c>
      <c r="E84" s="16">
        <f>'[1]20'!E86</f>
        <v>0</v>
      </c>
      <c r="F84" s="15">
        <f t="shared" si="17"/>
        <v>290</v>
      </c>
      <c r="G84" s="15">
        <f>'[1]20'!H86</f>
        <v>62</v>
      </c>
      <c r="H84" s="16">
        <f>'[1]20'!I86</f>
        <v>0</v>
      </c>
      <c r="I84" s="16">
        <f>'[1]20'!J86</f>
        <v>210.6</v>
      </c>
      <c r="J84" s="16">
        <f>'[1]20'!K86</f>
        <v>0</v>
      </c>
      <c r="K84" s="15">
        <f t="shared" si="15"/>
        <v>272.60000000000002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210.6</v>
      </c>
      <c r="P84" s="16">
        <f t="shared" si="14"/>
        <v>0</v>
      </c>
      <c r="Q84" s="17">
        <f t="shared" si="16"/>
        <v>272.60000000000002</v>
      </c>
    </row>
    <row r="85" spans="1:17">
      <c r="A85" s="8" t="s">
        <v>127</v>
      </c>
      <c r="B85" s="15">
        <f>'[1]20'!B87</f>
        <v>62</v>
      </c>
      <c r="C85" s="16">
        <f>'[1]20'!C87</f>
        <v>0</v>
      </c>
      <c r="D85" s="16">
        <f>'[1]20'!D87</f>
        <v>228</v>
      </c>
      <c r="E85" s="16">
        <f>'[1]20'!E87</f>
        <v>0</v>
      </c>
      <c r="F85" s="15">
        <f t="shared" si="17"/>
        <v>290</v>
      </c>
      <c r="G85" s="15">
        <f>'[1]20'!H87</f>
        <v>62</v>
      </c>
      <c r="H85" s="16">
        <f>'[1]20'!I87</f>
        <v>0</v>
      </c>
      <c r="I85" s="16">
        <f>'[1]20'!J87</f>
        <v>208</v>
      </c>
      <c r="J85" s="16">
        <f>'[1]20'!K87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'[1]20'!B88</f>
        <v>62</v>
      </c>
      <c r="C86" s="16">
        <f>'[1]20'!C88</f>
        <v>0</v>
      </c>
      <c r="D86" s="16">
        <f>'[1]20'!D88</f>
        <v>228</v>
      </c>
      <c r="E86" s="16">
        <f>'[1]20'!E88</f>
        <v>0</v>
      </c>
      <c r="F86" s="15">
        <f t="shared" si="17"/>
        <v>290</v>
      </c>
      <c r="G86" s="15">
        <f>'[1]20'!H88</f>
        <v>62</v>
      </c>
      <c r="H86" s="16">
        <f>'[1]20'!I88</f>
        <v>0</v>
      </c>
      <c r="I86" s="16">
        <f>'[1]20'!J88</f>
        <v>208</v>
      </c>
      <c r="J86" s="16">
        <f>'[1]20'!K88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'[1]20'!B89</f>
        <v>62</v>
      </c>
      <c r="C87" s="16">
        <f>'[1]20'!C89</f>
        <v>0</v>
      </c>
      <c r="D87" s="16">
        <f>'[1]20'!D89</f>
        <v>228</v>
      </c>
      <c r="E87" s="16">
        <f>'[1]20'!E89</f>
        <v>0</v>
      </c>
      <c r="F87" s="15">
        <f t="shared" si="17"/>
        <v>290</v>
      </c>
      <c r="G87" s="15">
        <f>'[1]20'!H89</f>
        <v>62</v>
      </c>
      <c r="H87" s="16">
        <f>'[1]20'!I89</f>
        <v>0</v>
      </c>
      <c r="I87" s="16">
        <f>'[1]20'!J89</f>
        <v>208</v>
      </c>
      <c r="J87" s="16">
        <f>'[1]20'!K89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'[1]20'!B90</f>
        <v>62</v>
      </c>
      <c r="C88" s="16">
        <f>'[1]20'!C90</f>
        <v>0</v>
      </c>
      <c r="D88" s="16">
        <f>'[1]20'!D90</f>
        <v>228</v>
      </c>
      <c r="E88" s="16">
        <f>'[1]20'!E90</f>
        <v>0</v>
      </c>
      <c r="F88" s="15">
        <f t="shared" si="17"/>
        <v>290</v>
      </c>
      <c r="G88" s="15">
        <f>'[1]20'!H90</f>
        <v>62</v>
      </c>
      <c r="H88" s="16">
        <f>'[1]20'!I90</f>
        <v>0</v>
      </c>
      <c r="I88" s="16">
        <f>'[1]20'!J90</f>
        <v>208</v>
      </c>
      <c r="J88" s="16">
        <f>'[1]20'!K90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'[1]20'!B91</f>
        <v>62</v>
      </c>
      <c r="C89" s="16">
        <f>'[1]20'!C91</f>
        <v>0</v>
      </c>
      <c r="D89" s="16">
        <f>'[1]20'!D91</f>
        <v>228</v>
      </c>
      <c r="E89" s="16">
        <f>'[1]20'!E91</f>
        <v>0</v>
      </c>
      <c r="F89" s="15">
        <f t="shared" si="17"/>
        <v>290</v>
      </c>
      <c r="G89" s="15">
        <f>'[1]20'!H91</f>
        <v>62</v>
      </c>
      <c r="H89" s="16">
        <f>'[1]20'!I91</f>
        <v>0</v>
      </c>
      <c r="I89" s="16">
        <f>'[1]20'!J91</f>
        <v>212.24</v>
      </c>
      <c r="J89" s="16">
        <f>'[1]20'!K91</f>
        <v>0</v>
      </c>
      <c r="K89" s="15">
        <f t="shared" si="15"/>
        <v>274.24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212.24</v>
      </c>
      <c r="P89" s="16">
        <f t="shared" si="14"/>
        <v>0</v>
      </c>
      <c r="Q89" s="17">
        <f t="shared" si="16"/>
        <v>274.24</v>
      </c>
    </row>
    <row r="90" spans="1:17">
      <c r="A90" s="8" t="s">
        <v>132</v>
      </c>
      <c r="B90" s="15">
        <f>'[1]20'!B92</f>
        <v>62</v>
      </c>
      <c r="C90" s="16">
        <f>'[1]20'!C92</f>
        <v>0</v>
      </c>
      <c r="D90" s="16">
        <f>'[1]20'!D92</f>
        <v>228</v>
      </c>
      <c r="E90" s="16">
        <f>'[1]20'!E92</f>
        <v>0</v>
      </c>
      <c r="F90" s="15">
        <f t="shared" si="17"/>
        <v>290</v>
      </c>
      <c r="G90" s="15">
        <f>'[1]20'!H92</f>
        <v>62</v>
      </c>
      <c r="H90" s="16">
        <f>'[1]20'!I92</f>
        <v>0</v>
      </c>
      <c r="I90" s="16">
        <f>'[1]20'!J92</f>
        <v>208</v>
      </c>
      <c r="J90" s="16">
        <f>'[1]20'!K92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'[1]20'!B93</f>
        <v>62</v>
      </c>
      <c r="C91" s="16">
        <f>'[1]20'!C93</f>
        <v>0</v>
      </c>
      <c r="D91" s="16">
        <f>'[1]20'!D93</f>
        <v>238</v>
      </c>
      <c r="E91" s="16">
        <f>'[1]20'!E93</f>
        <v>0</v>
      </c>
      <c r="F91" s="15">
        <f t="shared" si="17"/>
        <v>300</v>
      </c>
      <c r="G91" s="15">
        <f>'[1]20'!H93</f>
        <v>62</v>
      </c>
      <c r="H91" s="16">
        <f>'[1]20'!I93</f>
        <v>0</v>
      </c>
      <c r="I91" s="16">
        <f>'[1]20'!J93</f>
        <v>208</v>
      </c>
      <c r="J91" s="16">
        <f>'[1]20'!K93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'[1]20'!B94</f>
        <v>62</v>
      </c>
      <c r="C92" s="16">
        <f>'[1]20'!C94</f>
        <v>0</v>
      </c>
      <c r="D92" s="16">
        <f>'[1]20'!D94</f>
        <v>238</v>
      </c>
      <c r="E92" s="16">
        <f>'[1]20'!E94</f>
        <v>0</v>
      </c>
      <c r="F92" s="15">
        <f t="shared" si="17"/>
        <v>300</v>
      </c>
      <c r="G92" s="15">
        <f>'[1]20'!H94</f>
        <v>62</v>
      </c>
      <c r="H92" s="16">
        <f>'[1]20'!I94</f>
        <v>0</v>
      </c>
      <c r="I92" s="16">
        <f>'[1]20'!J94</f>
        <v>208</v>
      </c>
      <c r="J92" s="16">
        <f>'[1]20'!K94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'[1]20'!B95</f>
        <v>62</v>
      </c>
      <c r="C93" s="16">
        <f>'[1]20'!C95</f>
        <v>0</v>
      </c>
      <c r="D93" s="16">
        <f>'[1]20'!D95</f>
        <v>238</v>
      </c>
      <c r="E93" s="16">
        <f>'[1]20'!E95</f>
        <v>0</v>
      </c>
      <c r="F93" s="15">
        <f t="shared" si="17"/>
        <v>300</v>
      </c>
      <c r="G93" s="15">
        <f>'[1]20'!H95</f>
        <v>62</v>
      </c>
      <c r="H93" s="16">
        <f>'[1]20'!I95</f>
        <v>0</v>
      </c>
      <c r="I93" s="16">
        <f>'[1]20'!J95</f>
        <v>208</v>
      </c>
      <c r="J93" s="16">
        <f>'[1]20'!K95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'[1]20'!B96</f>
        <v>62</v>
      </c>
      <c r="C94" s="16">
        <f>'[1]20'!C96</f>
        <v>0</v>
      </c>
      <c r="D94" s="16">
        <f>'[1]20'!D96</f>
        <v>238</v>
      </c>
      <c r="E94" s="16">
        <f>'[1]20'!E96</f>
        <v>0</v>
      </c>
      <c r="F94" s="15">
        <f t="shared" si="17"/>
        <v>300</v>
      </c>
      <c r="G94" s="15">
        <f>'[1]20'!H96</f>
        <v>62</v>
      </c>
      <c r="H94" s="16">
        <f>'[1]20'!I96</f>
        <v>0</v>
      </c>
      <c r="I94" s="16">
        <f>'[1]20'!J96</f>
        <v>208</v>
      </c>
      <c r="J94" s="16">
        <f>'[1]20'!K96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'[1]20'!B97</f>
        <v>62</v>
      </c>
      <c r="C95" s="16">
        <f>'[1]20'!C97</f>
        <v>0</v>
      </c>
      <c r="D95" s="16">
        <f>'[1]20'!D97</f>
        <v>238</v>
      </c>
      <c r="E95" s="16">
        <f>'[1]20'!E97</f>
        <v>0</v>
      </c>
      <c r="F95" s="15">
        <f t="shared" si="17"/>
        <v>300</v>
      </c>
      <c r="G95" s="15">
        <f>'[1]20'!H97</f>
        <v>62</v>
      </c>
      <c r="H95" s="16">
        <f>'[1]20'!I97</f>
        <v>0</v>
      </c>
      <c r="I95" s="16">
        <f>'[1]20'!J97</f>
        <v>208</v>
      </c>
      <c r="J95" s="16">
        <f>'[1]20'!K97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'[1]20'!B98</f>
        <v>62</v>
      </c>
      <c r="C96" s="16">
        <f>'[1]20'!C98</f>
        <v>0</v>
      </c>
      <c r="D96" s="16">
        <f>'[1]20'!D98</f>
        <v>238</v>
      </c>
      <c r="E96" s="16">
        <f>'[1]20'!E98</f>
        <v>0</v>
      </c>
      <c r="F96" s="15">
        <f t="shared" si="17"/>
        <v>300</v>
      </c>
      <c r="G96" s="15">
        <f>'[1]20'!H98</f>
        <v>62</v>
      </c>
      <c r="H96" s="16">
        <f>'[1]20'!I98</f>
        <v>0</v>
      </c>
      <c r="I96" s="16">
        <f>'[1]20'!J98</f>
        <v>208</v>
      </c>
      <c r="J96" s="16">
        <f>'[1]20'!K98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'[1]20'!B99</f>
        <v>62</v>
      </c>
      <c r="C97" s="16">
        <f>'[1]20'!C99</f>
        <v>0</v>
      </c>
      <c r="D97" s="16">
        <f>'[1]20'!D99</f>
        <v>238</v>
      </c>
      <c r="E97" s="16">
        <f>'[1]20'!E99</f>
        <v>0</v>
      </c>
      <c r="F97" s="15">
        <f t="shared" si="17"/>
        <v>300</v>
      </c>
      <c r="G97" s="15">
        <f>'[1]20'!H99</f>
        <v>62</v>
      </c>
      <c r="H97" s="16">
        <f>'[1]20'!I99</f>
        <v>0</v>
      </c>
      <c r="I97" s="16">
        <f>'[1]20'!J99</f>
        <v>208</v>
      </c>
      <c r="J97" s="16">
        <f>'[1]20'!K99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'[1]20'!B100</f>
        <v>62</v>
      </c>
      <c r="C98" s="16">
        <f>'[1]20'!C100</f>
        <v>0</v>
      </c>
      <c r="D98" s="16">
        <f>'[1]20'!D100</f>
        <v>238</v>
      </c>
      <c r="E98" s="16">
        <f>'[1]20'!E100</f>
        <v>0</v>
      </c>
      <c r="F98" s="15">
        <f t="shared" si="17"/>
        <v>300</v>
      </c>
      <c r="G98" s="15">
        <f>'[1]20'!H100</f>
        <v>62</v>
      </c>
      <c r="H98" s="16">
        <f>'[1]20'!I100</f>
        <v>0</v>
      </c>
      <c r="I98" s="16">
        <f>'[1]20'!J100</f>
        <v>208</v>
      </c>
      <c r="J98" s="16">
        <f>'[1]20'!K100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5.0679200000000035</v>
      </c>
      <c r="J99" s="15">
        <f t="shared" si="18"/>
        <v>0</v>
      </c>
      <c r="K99" s="15">
        <f t="shared" si="18"/>
        <v>6.5559199999999969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5.0679200000000035</v>
      </c>
      <c r="P99" s="15">
        <f t="shared" si="18"/>
        <v>0</v>
      </c>
      <c r="Q99" s="15">
        <f t="shared" si="18"/>
        <v>6.5559199999999969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'[2]20'!B5</f>
        <v>84</v>
      </c>
      <c r="C3" s="200">
        <f>'[2]20'!C5</f>
        <v>0</v>
      </c>
      <c r="D3" s="200">
        <f>'[2]20'!D5</f>
        <v>0</v>
      </c>
      <c r="E3" s="200">
        <f>'[2]20'!E5</f>
        <v>0</v>
      </c>
      <c r="F3" s="15">
        <f>SUM(B3:E3)</f>
        <v>84</v>
      </c>
      <c r="G3" s="199">
        <f>'[2]20'!H5</f>
        <v>35</v>
      </c>
      <c r="H3" s="200">
        <f>'[2]20'!I5</f>
        <v>0</v>
      </c>
      <c r="I3" s="200">
        <f>'[2]20'!J5</f>
        <v>0</v>
      </c>
      <c r="J3" s="200">
        <f>'[2]20'!K5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'[2]20'!B6</f>
        <v>84</v>
      </c>
      <c r="C4" s="200">
        <f>'[2]20'!C6</f>
        <v>0</v>
      </c>
      <c r="D4" s="200">
        <f>'[2]20'!D6</f>
        <v>0</v>
      </c>
      <c r="E4" s="200">
        <f>'[2]20'!E6</f>
        <v>0</v>
      </c>
      <c r="F4" s="15">
        <f>SUM(B4:E4)</f>
        <v>84</v>
      </c>
      <c r="G4" s="199">
        <f>'[2]20'!H6</f>
        <v>35</v>
      </c>
      <c r="H4" s="200">
        <f>'[2]20'!I6</f>
        <v>0</v>
      </c>
      <c r="I4" s="200">
        <f>'[2]20'!J6</f>
        <v>0</v>
      </c>
      <c r="J4" s="200">
        <f>'[2]20'!K6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'[2]20'!B7</f>
        <v>84</v>
      </c>
      <c r="C5" s="200">
        <f>'[2]20'!C7</f>
        <v>0</v>
      </c>
      <c r="D5" s="200">
        <f>'[2]20'!D7</f>
        <v>0</v>
      </c>
      <c r="E5" s="200">
        <f>'[2]20'!E7</f>
        <v>0</v>
      </c>
      <c r="F5" s="15">
        <f t="shared" ref="F5:F68" si="6">SUM(B5:E5)</f>
        <v>84</v>
      </c>
      <c r="G5" s="199">
        <f>'[2]20'!H7</f>
        <v>35</v>
      </c>
      <c r="H5" s="200">
        <f>'[2]20'!I7</f>
        <v>0</v>
      </c>
      <c r="I5" s="200">
        <f>'[2]20'!J7</f>
        <v>0</v>
      </c>
      <c r="J5" s="200">
        <f>'[2]20'!K7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'[2]20'!B8</f>
        <v>84</v>
      </c>
      <c r="C6" s="200">
        <f>'[2]20'!C8</f>
        <v>0</v>
      </c>
      <c r="D6" s="200">
        <f>'[2]20'!D8</f>
        <v>0</v>
      </c>
      <c r="E6" s="200">
        <f>'[2]20'!E8</f>
        <v>0</v>
      </c>
      <c r="F6" s="15">
        <f t="shared" si="6"/>
        <v>84</v>
      </c>
      <c r="G6" s="199">
        <f>'[2]20'!H8</f>
        <v>35</v>
      </c>
      <c r="H6" s="200">
        <f>'[2]20'!I8</f>
        <v>0</v>
      </c>
      <c r="I6" s="200">
        <f>'[2]20'!J8</f>
        <v>0</v>
      </c>
      <c r="J6" s="200">
        <f>'[2]20'!K8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'[2]20'!B9</f>
        <v>84</v>
      </c>
      <c r="C7" s="200">
        <f>'[2]20'!C9</f>
        <v>0</v>
      </c>
      <c r="D7" s="200">
        <f>'[2]20'!D9</f>
        <v>0</v>
      </c>
      <c r="E7" s="200">
        <f>'[2]20'!E9</f>
        <v>0</v>
      </c>
      <c r="F7" s="15">
        <f t="shared" si="6"/>
        <v>84</v>
      </c>
      <c r="G7" s="199">
        <f>'[2]20'!H9</f>
        <v>35</v>
      </c>
      <c r="H7" s="200">
        <f>'[2]20'!I9</f>
        <v>0</v>
      </c>
      <c r="I7" s="200">
        <f>'[2]20'!J9</f>
        <v>0</v>
      </c>
      <c r="J7" s="200">
        <f>'[2]20'!K9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'[2]20'!B10</f>
        <v>84</v>
      </c>
      <c r="C8" s="200">
        <f>'[2]20'!C10</f>
        <v>0</v>
      </c>
      <c r="D8" s="200">
        <f>'[2]20'!D10</f>
        <v>0</v>
      </c>
      <c r="E8" s="200">
        <f>'[2]20'!E10</f>
        <v>0</v>
      </c>
      <c r="F8" s="15">
        <f t="shared" si="6"/>
        <v>84</v>
      </c>
      <c r="G8" s="199">
        <f>'[2]20'!H10</f>
        <v>35</v>
      </c>
      <c r="H8" s="200">
        <f>'[2]20'!I10</f>
        <v>0</v>
      </c>
      <c r="I8" s="200">
        <f>'[2]20'!J10</f>
        <v>0</v>
      </c>
      <c r="J8" s="200">
        <f>'[2]20'!K10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'[2]20'!B11</f>
        <v>84</v>
      </c>
      <c r="C9" s="200">
        <f>'[2]20'!C11</f>
        <v>0</v>
      </c>
      <c r="D9" s="200">
        <f>'[2]20'!D11</f>
        <v>0</v>
      </c>
      <c r="E9" s="200">
        <f>'[2]20'!E11</f>
        <v>0</v>
      </c>
      <c r="F9" s="15">
        <f t="shared" si="6"/>
        <v>84</v>
      </c>
      <c r="G9" s="199">
        <f>'[2]20'!H11</f>
        <v>36</v>
      </c>
      <c r="H9" s="200">
        <f>'[2]20'!I11</f>
        <v>0</v>
      </c>
      <c r="I9" s="200">
        <f>'[2]20'!J11</f>
        <v>0</v>
      </c>
      <c r="J9" s="200">
        <f>'[2]20'!K11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'[2]20'!B12</f>
        <v>84</v>
      </c>
      <c r="C10" s="200">
        <f>'[2]20'!C12</f>
        <v>0</v>
      </c>
      <c r="D10" s="200">
        <f>'[2]20'!D12</f>
        <v>0</v>
      </c>
      <c r="E10" s="200">
        <f>'[2]20'!E12</f>
        <v>0</v>
      </c>
      <c r="F10" s="15">
        <f t="shared" si="6"/>
        <v>84</v>
      </c>
      <c r="G10" s="199">
        <f>'[2]20'!H12</f>
        <v>36</v>
      </c>
      <c r="H10" s="200">
        <f>'[2]20'!I12</f>
        <v>0</v>
      </c>
      <c r="I10" s="200">
        <f>'[2]20'!J12</f>
        <v>0</v>
      </c>
      <c r="J10" s="200">
        <f>'[2]20'!K12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'[2]20'!B13</f>
        <v>84</v>
      </c>
      <c r="C11" s="200">
        <f>'[2]20'!C13</f>
        <v>0</v>
      </c>
      <c r="D11" s="200">
        <f>'[2]20'!D13</f>
        <v>0</v>
      </c>
      <c r="E11" s="200">
        <f>'[2]20'!E13</f>
        <v>0</v>
      </c>
      <c r="F11" s="15">
        <f t="shared" si="6"/>
        <v>84</v>
      </c>
      <c r="G11" s="199">
        <f>'[2]20'!H13</f>
        <v>36</v>
      </c>
      <c r="H11" s="200">
        <f>'[2]20'!I13</f>
        <v>0</v>
      </c>
      <c r="I11" s="200">
        <f>'[2]20'!J13</f>
        <v>0</v>
      </c>
      <c r="J11" s="200">
        <f>'[2]20'!K13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9">
        <f>'[2]20'!B14</f>
        <v>84</v>
      </c>
      <c r="C12" s="200">
        <f>'[2]20'!C14</f>
        <v>0</v>
      </c>
      <c r="D12" s="200">
        <f>'[2]20'!D14</f>
        <v>0</v>
      </c>
      <c r="E12" s="200">
        <f>'[2]20'!E14</f>
        <v>0</v>
      </c>
      <c r="F12" s="15">
        <f t="shared" si="6"/>
        <v>84</v>
      </c>
      <c r="G12" s="199">
        <f>'[2]20'!H14</f>
        <v>36</v>
      </c>
      <c r="H12" s="200">
        <f>'[2]20'!I14</f>
        <v>0</v>
      </c>
      <c r="I12" s="200">
        <f>'[2]20'!J14</f>
        <v>0</v>
      </c>
      <c r="J12" s="200">
        <f>'[2]20'!K14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9">
        <f>'[2]20'!B15</f>
        <v>84</v>
      </c>
      <c r="C13" s="200">
        <f>'[2]20'!C15</f>
        <v>0</v>
      </c>
      <c r="D13" s="200">
        <f>'[2]20'!D15</f>
        <v>0</v>
      </c>
      <c r="E13" s="200">
        <f>'[2]20'!E15</f>
        <v>0</v>
      </c>
      <c r="F13" s="15">
        <f t="shared" si="6"/>
        <v>84</v>
      </c>
      <c r="G13" s="199">
        <f>'[2]20'!H15</f>
        <v>36</v>
      </c>
      <c r="H13" s="200">
        <f>'[2]20'!I15</f>
        <v>0</v>
      </c>
      <c r="I13" s="200">
        <f>'[2]20'!J15</f>
        <v>0</v>
      </c>
      <c r="J13" s="200">
        <f>'[2]20'!K15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9">
        <f>'[2]20'!B16</f>
        <v>84</v>
      </c>
      <c r="C14" s="200">
        <f>'[2]20'!C16</f>
        <v>0</v>
      </c>
      <c r="D14" s="200">
        <f>'[2]20'!D16</f>
        <v>0</v>
      </c>
      <c r="E14" s="200">
        <f>'[2]20'!E16</f>
        <v>0</v>
      </c>
      <c r="F14" s="15">
        <f t="shared" si="6"/>
        <v>84</v>
      </c>
      <c r="G14" s="199">
        <f>'[2]20'!H16</f>
        <v>36</v>
      </c>
      <c r="H14" s="200">
        <f>'[2]20'!I16</f>
        <v>0</v>
      </c>
      <c r="I14" s="200">
        <f>'[2]20'!J16</f>
        <v>0</v>
      </c>
      <c r="J14" s="200">
        <f>'[2]20'!K16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9">
        <f>'[2]20'!B17</f>
        <v>84</v>
      </c>
      <c r="C15" s="200">
        <f>'[2]20'!C17</f>
        <v>0</v>
      </c>
      <c r="D15" s="200">
        <f>'[2]20'!D17</f>
        <v>0</v>
      </c>
      <c r="E15" s="200">
        <f>'[2]20'!E17</f>
        <v>0</v>
      </c>
      <c r="F15" s="15">
        <f t="shared" si="6"/>
        <v>84</v>
      </c>
      <c r="G15" s="199">
        <f>'[2]20'!H17</f>
        <v>36</v>
      </c>
      <c r="H15" s="200">
        <f>'[2]20'!I17</f>
        <v>0</v>
      </c>
      <c r="I15" s="200">
        <f>'[2]20'!J17</f>
        <v>0</v>
      </c>
      <c r="J15" s="200">
        <f>'[2]20'!K17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9">
        <f>'[2]20'!B18</f>
        <v>84</v>
      </c>
      <c r="C16" s="200">
        <f>'[2]20'!C18</f>
        <v>0</v>
      </c>
      <c r="D16" s="200">
        <f>'[2]20'!D18</f>
        <v>0</v>
      </c>
      <c r="E16" s="200">
        <f>'[2]20'!E18</f>
        <v>0</v>
      </c>
      <c r="F16" s="15">
        <f t="shared" si="6"/>
        <v>84</v>
      </c>
      <c r="G16" s="199">
        <f>'[2]20'!H18</f>
        <v>36</v>
      </c>
      <c r="H16" s="200">
        <f>'[2]20'!I18</f>
        <v>0</v>
      </c>
      <c r="I16" s="200">
        <f>'[2]20'!J18</f>
        <v>0</v>
      </c>
      <c r="J16" s="200">
        <f>'[2]20'!K18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9">
        <f>'[2]20'!B19</f>
        <v>84</v>
      </c>
      <c r="C17" s="200">
        <f>'[2]20'!C19</f>
        <v>0</v>
      </c>
      <c r="D17" s="200">
        <f>'[2]20'!D19</f>
        <v>0</v>
      </c>
      <c r="E17" s="200">
        <f>'[2]20'!E19</f>
        <v>0</v>
      </c>
      <c r="F17" s="15">
        <f t="shared" si="6"/>
        <v>84</v>
      </c>
      <c r="G17" s="199">
        <f>'[2]20'!H19</f>
        <v>36</v>
      </c>
      <c r="H17" s="200">
        <f>'[2]20'!I19</f>
        <v>0</v>
      </c>
      <c r="I17" s="200">
        <f>'[2]20'!J19</f>
        <v>0</v>
      </c>
      <c r="J17" s="200">
        <f>'[2]20'!K19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9">
        <f>'[2]20'!B20</f>
        <v>84</v>
      </c>
      <c r="C18" s="200">
        <f>'[2]20'!C20</f>
        <v>0</v>
      </c>
      <c r="D18" s="200">
        <f>'[2]20'!D20</f>
        <v>0</v>
      </c>
      <c r="E18" s="200">
        <f>'[2]20'!E20</f>
        <v>0</v>
      </c>
      <c r="F18" s="15">
        <f t="shared" si="6"/>
        <v>84</v>
      </c>
      <c r="G18" s="199">
        <f>'[2]20'!H20</f>
        <v>36</v>
      </c>
      <c r="H18" s="200">
        <f>'[2]20'!I20</f>
        <v>0</v>
      </c>
      <c r="I18" s="200">
        <f>'[2]20'!J20</f>
        <v>0</v>
      </c>
      <c r="J18" s="200">
        <f>'[2]20'!K20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9">
        <f>'[2]20'!B21</f>
        <v>84</v>
      </c>
      <c r="C19" s="200">
        <f>'[2]20'!C21</f>
        <v>0</v>
      </c>
      <c r="D19" s="200">
        <f>'[2]20'!D21</f>
        <v>0</v>
      </c>
      <c r="E19" s="200">
        <f>'[2]20'!E21</f>
        <v>0</v>
      </c>
      <c r="F19" s="15">
        <f t="shared" si="6"/>
        <v>84</v>
      </c>
      <c r="G19" s="199">
        <f>'[2]20'!H21</f>
        <v>36</v>
      </c>
      <c r="H19" s="200">
        <f>'[2]20'!I21</f>
        <v>0</v>
      </c>
      <c r="I19" s="200">
        <f>'[2]20'!J21</f>
        <v>0</v>
      </c>
      <c r="J19" s="200">
        <f>'[2]20'!K21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9">
        <f>'[2]20'!B22</f>
        <v>84</v>
      </c>
      <c r="C20" s="200">
        <f>'[2]20'!C22</f>
        <v>0</v>
      </c>
      <c r="D20" s="200">
        <f>'[2]20'!D22</f>
        <v>0</v>
      </c>
      <c r="E20" s="200">
        <f>'[2]20'!E22</f>
        <v>0</v>
      </c>
      <c r="F20" s="15">
        <f t="shared" si="6"/>
        <v>84</v>
      </c>
      <c r="G20" s="199">
        <f>'[2]20'!H22</f>
        <v>36</v>
      </c>
      <c r="H20" s="200">
        <f>'[2]20'!I22</f>
        <v>0</v>
      </c>
      <c r="I20" s="200">
        <f>'[2]20'!J22</f>
        <v>0</v>
      </c>
      <c r="J20" s="200">
        <f>'[2]20'!K22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9">
        <f>'[2]20'!B23</f>
        <v>84</v>
      </c>
      <c r="C21" s="200">
        <f>'[2]20'!C23</f>
        <v>0</v>
      </c>
      <c r="D21" s="200">
        <f>'[2]20'!D23</f>
        <v>0</v>
      </c>
      <c r="E21" s="200">
        <f>'[2]20'!E23</f>
        <v>0</v>
      </c>
      <c r="F21" s="15">
        <f t="shared" si="6"/>
        <v>84</v>
      </c>
      <c r="G21" s="199">
        <f>'[2]20'!H23</f>
        <v>35</v>
      </c>
      <c r="H21" s="200">
        <f>'[2]20'!I23</f>
        <v>0</v>
      </c>
      <c r="I21" s="200">
        <f>'[2]20'!J23</f>
        <v>0</v>
      </c>
      <c r="J21" s="200">
        <f>'[2]20'!K23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'[2]20'!B24</f>
        <v>84</v>
      </c>
      <c r="C22" s="200">
        <f>'[2]20'!C24</f>
        <v>0</v>
      </c>
      <c r="D22" s="200">
        <f>'[2]20'!D24</f>
        <v>0</v>
      </c>
      <c r="E22" s="200">
        <f>'[2]20'!E24</f>
        <v>0</v>
      </c>
      <c r="F22" s="15">
        <f t="shared" si="6"/>
        <v>84</v>
      </c>
      <c r="G22" s="199">
        <f>'[2]20'!H24</f>
        <v>35</v>
      </c>
      <c r="H22" s="200">
        <f>'[2]20'!I24</f>
        <v>0</v>
      </c>
      <c r="I22" s="200">
        <f>'[2]20'!J24</f>
        <v>0</v>
      </c>
      <c r="J22" s="200">
        <f>'[2]20'!K24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'[2]20'!B25</f>
        <v>84</v>
      </c>
      <c r="C23" s="200">
        <f>'[2]20'!C25</f>
        <v>0</v>
      </c>
      <c r="D23" s="200">
        <f>'[2]20'!D25</f>
        <v>0</v>
      </c>
      <c r="E23" s="200">
        <f>'[2]20'!E25</f>
        <v>0</v>
      </c>
      <c r="F23" s="15">
        <f t="shared" si="6"/>
        <v>84</v>
      </c>
      <c r="G23" s="199">
        <f>'[2]20'!H25</f>
        <v>35</v>
      </c>
      <c r="H23" s="200">
        <f>'[2]20'!I25</f>
        <v>0</v>
      </c>
      <c r="I23" s="200">
        <f>'[2]20'!J25</f>
        <v>0</v>
      </c>
      <c r="J23" s="200">
        <f>'[2]20'!K25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'[2]20'!B26</f>
        <v>84</v>
      </c>
      <c r="C24" s="200">
        <f>'[2]20'!C26</f>
        <v>0</v>
      </c>
      <c r="D24" s="200">
        <f>'[2]20'!D26</f>
        <v>0</v>
      </c>
      <c r="E24" s="200">
        <f>'[2]20'!E26</f>
        <v>0</v>
      </c>
      <c r="F24" s="15">
        <f t="shared" si="6"/>
        <v>84</v>
      </c>
      <c r="G24" s="199">
        <f>'[2]20'!H26</f>
        <v>35</v>
      </c>
      <c r="H24" s="200">
        <f>'[2]20'!I26</f>
        <v>0</v>
      </c>
      <c r="I24" s="200">
        <f>'[2]20'!J26</f>
        <v>0</v>
      </c>
      <c r="J24" s="200">
        <f>'[2]20'!K26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'[2]20'!B27</f>
        <v>84</v>
      </c>
      <c r="C25" s="200">
        <f>'[2]20'!C27</f>
        <v>0</v>
      </c>
      <c r="D25" s="200">
        <f>'[2]20'!D27</f>
        <v>0</v>
      </c>
      <c r="E25" s="200">
        <f>'[2]20'!E27</f>
        <v>0</v>
      </c>
      <c r="F25" s="15">
        <f t="shared" si="6"/>
        <v>84</v>
      </c>
      <c r="G25" s="199">
        <f>'[2]20'!H27</f>
        <v>35</v>
      </c>
      <c r="H25" s="200">
        <f>'[2]20'!I27</f>
        <v>0</v>
      </c>
      <c r="I25" s="200">
        <f>'[2]20'!J27</f>
        <v>0</v>
      </c>
      <c r="J25" s="200">
        <f>'[2]20'!K27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'[2]20'!B28</f>
        <v>84</v>
      </c>
      <c r="C26" s="200">
        <f>'[2]20'!C28</f>
        <v>0</v>
      </c>
      <c r="D26" s="200">
        <f>'[2]20'!D28</f>
        <v>0</v>
      </c>
      <c r="E26" s="200">
        <f>'[2]20'!E28</f>
        <v>0</v>
      </c>
      <c r="F26" s="15">
        <f t="shared" si="6"/>
        <v>84</v>
      </c>
      <c r="G26" s="199">
        <f>'[2]20'!H28</f>
        <v>33</v>
      </c>
      <c r="H26" s="200">
        <f>'[2]20'!I28</f>
        <v>0</v>
      </c>
      <c r="I26" s="200">
        <f>'[2]20'!J28</f>
        <v>0</v>
      </c>
      <c r="J26" s="200">
        <f>'[2]20'!K28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199">
        <f>'[2]20'!B29</f>
        <v>84</v>
      </c>
      <c r="C27" s="200">
        <f>'[2]20'!C29</f>
        <v>0</v>
      </c>
      <c r="D27" s="200">
        <f>'[2]20'!D29</f>
        <v>0</v>
      </c>
      <c r="E27" s="200">
        <f>'[2]20'!E29</f>
        <v>0</v>
      </c>
      <c r="F27" s="15">
        <f t="shared" si="6"/>
        <v>84</v>
      </c>
      <c r="G27" s="199">
        <f>'[2]20'!H29</f>
        <v>33</v>
      </c>
      <c r="H27" s="200">
        <f>'[2]20'!I29</f>
        <v>0</v>
      </c>
      <c r="I27" s="200">
        <f>'[2]20'!J29</f>
        <v>0</v>
      </c>
      <c r="J27" s="200">
        <f>'[2]20'!K29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99">
        <f>'[2]20'!B30</f>
        <v>84</v>
      </c>
      <c r="C28" s="200">
        <f>'[2]20'!C30</f>
        <v>0</v>
      </c>
      <c r="D28" s="200">
        <f>'[2]20'!D30</f>
        <v>0</v>
      </c>
      <c r="E28" s="200">
        <f>'[2]20'!E30</f>
        <v>0</v>
      </c>
      <c r="F28" s="15">
        <f t="shared" si="6"/>
        <v>84</v>
      </c>
      <c r="G28" s="199">
        <f>'[2]20'!H30</f>
        <v>33</v>
      </c>
      <c r="H28" s="200">
        <f>'[2]20'!I30</f>
        <v>0</v>
      </c>
      <c r="I28" s="200">
        <f>'[2]20'!J30</f>
        <v>0</v>
      </c>
      <c r="J28" s="200">
        <f>'[2]20'!K30</f>
        <v>0</v>
      </c>
      <c r="K28" s="15">
        <f t="shared" si="3"/>
        <v>33</v>
      </c>
      <c r="L28" s="18">
        <f>frq!C28</f>
        <v>1</v>
      </c>
      <c r="M28" s="167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99">
        <f>'[2]20'!B31</f>
        <v>84</v>
      </c>
      <c r="C29" s="200">
        <f>'[2]20'!C31</f>
        <v>0</v>
      </c>
      <c r="D29" s="200">
        <f>'[2]20'!D31</f>
        <v>0</v>
      </c>
      <c r="E29" s="200">
        <f>'[2]20'!E31</f>
        <v>0</v>
      </c>
      <c r="F29" s="15">
        <f t="shared" si="6"/>
        <v>84</v>
      </c>
      <c r="G29" s="199">
        <f>'[2]20'!H31</f>
        <v>33</v>
      </c>
      <c r="H29" s="200">
        <f>'[2]20'!I31</f>
        <v>0</v>
      </c>
      <c r="I29" s="200">
        <f>'[2]20'!J31</f>
        <v>0</v>
      </c>
      <c r="J29" s="200">
        <f>'[2]20'!K31</f>
        <v>0</v>
      </c>
      <c r="K29" s="15">
        <f t="shared" si="3"/>
        <v>33</v>
      </c>
      <c r="L29" s="18">
        <f>frq!C29</f>
        <v>1</v>
      </c>
      <c r="M29" s="167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99">
        <f>'[2]20'!B32</f>
        <v>84</v>
      </c>
      <c r="C30" s="200">
        <f>'[2]20'!C32</f>
        <v>0</v>
      </c>
      <c r="D30" s="200">
        <f>'[2]20'!D32</f>
        <v>0</v>
      </c>
      <c r="E30" s="200">
        <f>'[2]20'!E32</f>
        <v>0</v>
      </c>
      <c r="F30" s="15">
        <f t="shared" si="6"/>
        <v>84</v>
      </c>
      <c r="G30" s="199">
        <f>'[2]20'!H32</f>
        <v>33</v>
      </c>
      <c r="H30" s="200">
        <f>'[2]20'!I32</f>
        <v>0</v>
      </c>
      <c r="I30" s="200">
        <f>'[2]20'!J32</f>
        <v>0</v>
      </c>
      <c r="J30" s="200">
        <f>'[2]20'!K32</f>
        <v>0</v>
      </c>
      <c r="K30" s="15">
        <f t="shared" si="3"/>
        <v>33</v>
      </c>
      <c r="L30" s="18">
        <f>frq!C30</f>
        <v>1</v>
      </c>
      <c r="M30" s="167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99">
        <f>'[2]20'!B33</f>
        <v>84</v>
      </c>
      <c r="C31" s="200">
        <f>'[2]20'!C33</f>
        <v>0</v>
      </c>
      <c r="D31" s="200">
        <f>'[2]20'!D33</f>
        <v>0</v>
      </c>
      <c r="E31" s="200">
        <f>'[2]20'!E33</f>
        <v>0</v>
      </c>
      <c r="F31" s="15">
        <f t="shared" si="6"/>
        <v>84</v>
      </c>
      <c r="G31" s="199">
        <f>'[2]20'!H33</f>
        <v>33</v>
      </c>
      <c r="H31" s="200">
        <f>'[2]20'!I33</f>
        <v>0</v>
      </c>
      <c r="I31" s="200">
        <f>'[2]20'!J33</f>
        <v>0</v>
      </c>
      <c r="J31" s="200">
        <f>'[2]20'!K33</f>
        <v>0</v>
      </c>
      <c r="K31" s="15">
        <f t="shared" si="3"/>
        <v>33</v>
      </c>
      <c r="L31" s="18">
        <f>frq!C31</f>
        <v>1</v>
      </c>
      <c r="M31" s="167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99">
        <f>'[2]20'!B34</f>
        <v>84</v>
      </c>
      <c r="C32" s="200">
        <f>'[2]20'!C34</f>
        <v>0</v>
      </c>
      <c r="D32" s="200">
        <f>'[2]20'!D34</f>
        <v>0</v>
      </c>
      <c r="E32" s="200">
        <f>'[2]20'!E34</f>
        <v>0</v>
      </c>
      <c r="F32" s="15">
        <f t="shared" si="6"/>
        <v>84</v>
      </c>
      <c r="G32" s="199">
        <f>'[2]20'!H34</f>
        <v>33</v>
      </c>
      <c r="H32" s="200">
        <f>'[2]20'!I34</f>
        <v>0</v>
      </c>
      <c r="I32" s="200">
        <f>'[2]20'!J34</f>
        <v>0</v>
      </c>
      <c r="J32" s="200">
        <f>'[2]20'!K34</f>
        <v>0</v>
      </c>
      <c r="K32" s="15">
        <f t="shared" si="3"/>
        <v>33</v>
      </c>
      <c r="L32" s="18">
        <f>frq!C32</f>
        <v>1</v>
      </c>
      <c r="M32" s="167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99">
        <f>'[2]20'!B35</f>
        <v>84</v>
      </c>
      <c r="C33" s="200">
        <f>'[2]20'!C35</f>
        <v>0</v>
      </c>
      <c r="D33" s="200">
        <f>'[2]20'!D35</f>
        <v>0</v>
      </c>
      <c r="E33" s="200">
        <f>'[2]20'!E35</f>
        <v>0</v>
      </c>
      <c r="F33" s="15">
        <f t="shared" si="6"/>
        <v>84</v>
      </c>
      <c r="G33" s="199">
        <f>'[2]20'!H35</f>
        <v>33</v>
      </c>
      <c r="H33" s="200">
        <f>'[2]20'!I35</f>
        <v>0</v>
      </c>
      <c r="I33" s="200">
        <f>'[2]20'!J35</f>
        <v>0</v>
      </c>
      <c r="J33" s="200">
        <f>'[2]20'!K35</f>
        <v>0</v>
      </c>
      <c r="K33" s="15">
        <f t="shared" si="3"/>
        <v>33</v>
      </c>
      <c r="L33" s="18">
        <f>frq!C33</f>
        <v>1</v>
      </c>
      <c r="M33" s="167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99">
        <f>'[2]20'!B36</f>
        <v>84</v>
      </c>
      <c r="C34" s="200">
        <f>'[2]20'!C36</f>
        <v>0</v>
      </c>
      <c r="D34" s="200">
        <f>'[2]20'!D36</f>
        <v>0</v>
      </c>
      <c r="E34" s="200">
        <f>'[2]20'!E36</f>
        <v>0</v>
      </c>
      <c r="F34" s="15">
        <f t="shared" si="6"/>
        <v>84</v>
      </c>
      <c r="G34" s="199">
        <f>'[2]20'!H36</f>
        <v>33</v>
      </c>
      <c r="H34" s="200">
        <f>'[2]20'!I36</f>
        <v>0</v>
      </c>
      <c r="I34" s="200">
        <f>'[2]20'!J36</f>
        <v>0</v>
      </c>
      <c r="J34" s="200">
        <f>'[2]20'!K36</f>
        <v>0</v>
      </c>
      <c r="K34" s="15">
        <f t="shared" si="3"/>
        <v>33</v>
      </c>
      <c r="L34" s="18">
        <f>frq!C34</f>
        <v>1</v>
      </c>
      <c r="M34" s="167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99">
        <f>'[2]20'!B37</f>
        <v>84</v>
      </c>
      <c r="C35" s="200">
        <f>'[2]20'!C37</f>
        <v>0</v>
      </c>
      <c r="D35" s="200">
        <f>'[2]20'!D37</f>
        <v>0</v>
      </c>
      <c r="E35" s="200">
        <f>'[2]20'!E37</f>
        <v>0</v>
      </c>
      <c r="F35" s="15">
        <f t="shared" si="6"/>
        <v>84</v>
      </c>
      <c r="G35" s="199">
        <f>'[2]20'!H37</f>
        <v>33</v>
      </c>
      <c r="H35" s="200">
        <f>'[2]20'!I37</f>
        <v>0</v>
      </c>
      <c r="I35" s="200">
        <f>'[2]20'!J37</f>
        <v>0</v>
      </c>
      <c r="J35" s="200">
        <f>'[2]20'!K37</f>
        <v>0</v>
      </c>
      <c r="K35" s="15">
        <f t="shared" si="3"/>
        <v>33</v>
      </c>
      <c r="L35" s="18">
        <f>frq!C35</f>
        <v>1</v>
      </c>
      <c r="M35" s="167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99">
        <f>'[2]20'!B38</f>
        <v>84</v>
      </c>
      <c r="C36" s="200">
        <f>'[2]20'!C38</f>
        <v>0</v>
      </c>
      <c r="D36" s="200">
        <f>'[2]20'!D38</f>
        <v>0</v>
      </c>
      <c r="E36" s="200">
        <f>'[2]20'!E38</f>
        <v>0</v>
      </c>
      <c r="F36" s="15">
        <f t="shared" si="6"/>
        <v>84</v>
      </c>
      <c r="G36" s="199">
        <f>'[2]20'!H38</f>
        <v>33</v>
      </c>
      <c r="H36" s="200">
        <f>'[2]20'!I38</f>
        <v>0</v>
      </c>
      <c r="I36" s="200">
        <f>'[2]20'!J38</f>
        <v>0</v>
      </c>
      <c r="J36" s="200">
        <f>'[2]20'!K38</f>
        <v>0</v>
      </c>
      <c r="K36" s="15">
        <f t="shared" si="3"/>
        <v>33</v>
      </c>
      <c r="L36" s="18">
        <f>frq!C36</f>
        <v>1</v>
      </c>
      <c r="M36" s="167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99">
        <f>'[2]20'!B39</f>
        <v>84</v>
      </c>
      <c r="C37" s="200">
        <f>'[2]20'!C39</f>
        <v>0</v>
      </c>
      <c r="D37" s="200">
        <f>'[2]20'!D39</f>
        <v>0</v>
      </c>
      <c r="E37" s="200">
        <f>'[2]20'!E39</f>
        <v>0</v>
      </c>
      <c r="F37" s="15">
        <f t="shared" si="6"/>
        <v>84</v>
      </c>
      <c r="G37" s="199">
        <f>'[2]20'!H39</f>
        <v>33</v>
      </c>
      <c r="H37" s="200">
        <f>'[2]20'!I39</f>
        <v>0</v>
      </c>
      <c r="I37" s="200">
        <f>'[2]20'!J39</f>
        <v>0</v>
      </c>
      <c r="J37" s="200">
        <f>'[2]20'!K39</f>
        <v>0</v>
      </c>
      <c r="K37" s="15">
        <f t="shared" si="3"/>
        <v>33</v>
      </c>
      <c r="L37" s="18">
        <f>frq!C37</f>
        <v>1</v>
      </c>
      <c r="M37" s="167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99">
        <f>'[2]20'!B40</f>
        <v>84</v>
      </c>
      <c r="C38" s="200">
        <f>'[2]20'!C40</f>
        <v>0</v>
      </c>
      <c r="D38" s="200">
        <f>'[2]20'!D40</f>
        <v>0</v>
      </c>
      <c r="E38" s="200">
        <f>'[2]20'!E40</f>
        <v>0</v>
      </c>
      <c r="F38" s="15">
        <f t="shared" si="6"/>
        <v>84</v>
      </c>
      <c r="G38" s="199">
        <f>'[2]20'!H40</f>
        <v>33</v>
      </c>
      <c r="H38" s="200">
        <f>'[2]20'!I40</f>
        <v>0</v>
      </c>
      <c r="I38" s="200">
        <f>'[2]20'!J40</f>
        <v>0</v>
      </c>
      <c r="J38" s="200">
        <f>'[2]20'!K40</f>
        <v>0</v>
      </c>
      <c r="K38" s="15">
        <f t="shared" si="3"/>
        <v>33</v>
      </c>
      <c r="L38" s="18">
        <f>frq!C38</f>
        <v>1</v>
      </c>
      <c r="M38" s="167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99">
        <f>'[2]20'!B41</f>
        <v>84</v>
      </c>
      <c r="C39" s="200">
        <f>'[2]20'!C41</f>
        <v>0</v>
      </c>
      <c r="D39" s="200">
        <f>'[2]20'!D41</f>
        <v>0</v>
      </c>
      <c r="E39" s="200">
        <f>'[2]20'!E41</f>
        <v>0</v>
      </c>
      <c r="F39" s="15">
        <f t="shared" si="6"/>
        <v>84</v>
      </c>
      <c r="G39" s="199">
        <f>'[2]20'!H41</f>
        <v>33</v>
      </c>
      <c r="H39" s="200">
        <f>'[2]20'!I41</f>
        <v>0</v>
      </c>
      <c r="I39" s="200">
        <f>'[2]20'!J41</f>
        <v>0</v>
      </c>
      <c r="J39" s="200">
        <f>'[2]20'!K41</f>
        <v>0</v>
      </c>
      <c r="K39" s="15">
        <f t="shared" si="3"/>
        <v>33</v>
      </c>
      <c r="L39" s="18">
        <f>frq!C39</f>
        <v>1</v>
      </c>
      <c r="M39" s="167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99">
        <f>'[2]20'!B42</f>
        <v>84</v>
      </c>
      <c r="C40" s="200">
        <f>'[2]20'!C42</f>
        <v>0</v>
      </c>
      <c r="D40" s="200">
        <f>'[2]20'!D42</f>
        <v>0</v>
      </c>
      <c r="E40" s="200">
        <f>'[2]20'!E42</f>
        <v>0</v>
      </c>
      <c r="F40" s="15">
        <f t="shared" si="6"/>
        <v>84</v>
      </c>
      <c r="G40" s="199">
        <f>'[2]20'!H42</f>
        <v>33</v>
      </c>
      <c r="H40" s="200">
        <f>'[2]20'!I42</f>
        <v>0</v>
      </c>
      <c r="I40" s="200">
        <f>'[2]20'!J42</f>
        <v>0</v>
      </c>
      <c r="J40" s="200">
        <f>'[2]20'!K42</f>
        <v>0</v>
      </c>
      <c r="K40" s="15">
        <f t="shared" si="3"/>
        <v>33</v>
      </c>
      <c r="L40" s="18">
        <f>frq!C40</f>
        <v>1</v>
      </c>
      <c r="M40" s="167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9">
        <f>'[2]20'!B43</f>
        <v>84</v>
      </c>
      <c r="C41" s="200">
        <f>'[2]20'!C43</f>
        <v>0</v>
      </c>
      <c r="D41" s="200">
        <f>'[2]20'!D43</f>
        <v>0</v>
      </c>
      <c r="E41" s="200">
        <f>'[2]20'!E43</f>
        <v>0</v>
      </c>
      <c r="F41" s="15">
        <f t="shared" si="6"/>
        <v>84</v>
      </c>
      <c r="G41" s="199">
        <f>'[2]20'!H43</f>
        <v>33</v>
      </c>
      <c r="H41" s="200">
        <f>'[2]20'!I43</f>
        <v>0</v>
      </c>
      <c r="I41" s="200">
        <f>'[2]20'!J43</f>
        <v>0</v>
      </c>
      <c r="J41" s="200">
        <f>'[2]20'!K43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9">
        <f>'[2]20'!B44</f>
        <v>84</v>
      </c>
      <c r="C42" s="200">
        <f>'[2]20'!C44</f>
        <v>0</v>
      </c>
      <c r="D42" s="200">
        <f>'[2]20'!D44</f>
        <v>0</v>
      </c>
      <c r="E42" s="200">
        <f>'[2]20'!E44</f>
        <v>0</v>
      </c>
      <c r="F42" s="15">
        <f t="shared" si="6"/>
        <v>84</v>
      </c>
      <c r="G42" s="199">
        <f>'[2]20'!H44</f>
        <v>33</v>
      </c>
      <c r="H42" s="200">
        <f>'[2]20'!I44</f>
        <v>0</v>
      </c>
      <c r="I42" s="200">
        <f>'[2]20'!J44</f>
        <v>0</v>
      </c>
      <c r="J42" s="200">
        <f>'[2]20'!K44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9">
        <f>'[2]20'!B45</f>
        <v>84</v>
      </c>
      <c r="C43" s="200">
        <f>'[2]20'!C45</f>
        <v>0</v>
      </c>
      <c r="D43" s="200">
        <f>'[2]20'!D45</f>
        <v>0</v>
      </c>
      <c r="E43" s="200">
        <f>'[2]20'!E45</f>
        <v>0</v>
      </c>
      <c r="F43" s="15">
        <f t="shared" si="6"/>
        <v>84</v>
      </c>
      <c r="G43" s="199">
        <f>'[2]20'!H45</f>
        <v>33</v>
      </c>
      <c r="H43" s="200">
        <f>'[2]20'!I45</f>
        <v>0</v>
      </c>
      <c r="I43" s="200">
        <f>'[2]20'!J45</f>
        <v>0</v>
      </c>
      <c r="J43" s="200">
        <f>'[2]20'!K45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9">
        <f>'[2]20'!B46</f>
        <v>84</v>
      </c>
      <c r="C44" s="200">
        <f>'[2]20'!C46</f>
        <v>0</v>
      </c>
      <c r="D44" s="200">
        <f>'[2]20'!D46</f>
        <v>0</v>
      </c>
      <c r="E44" s="200">
        <f>'[2]20'!E46</f>
        <v>0</v>
      </c>
      <c r="F44" s="15">
        <f t="shared" si="6"/>
        <v>84</v>
      </c>
      <c r="G44" s="199">
        <f>'[2]20'!H46</f>
        <v>33</v>
      </c>
      <c r="H44" s="200">
        <f>'[2]20'!I46</f>
        <v>0</v>
      </c>
      <c r="I44" s="200">
        <f>'[2]20'!J46</f>
        <v>0</v>
      </c>
      <c r="J44" s="200">
        <f>'[2]20'!K46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9">
        <f>'[2]20'!B47</f>
        <v>84</v>
      </c>
      <c r="C45" s="200">
        <f>'[2]20'!C47</f>
        <v>0</v>
      </c>
      <c r="D45" s="200">
        <f>'[2]20'!D47</f>
        <v>0</v>
      </c>
      <c r="E45" s="200">
        <f>'[2]20'!E47</f>
        <v>0</v>
      </c>
      <c r="F45" s="15">
        <f t="shared" si="6"/>
        <v>84</v>
      </c>
      <c r="G45" s="199">
        <f>'[2]20'!H47</f>
        <v>32</v>
      </c>
      <c r="H45" s="200">
        <f>'[2]20'!I47</f>
        <v>0</v>
      </c>
      <c r="I45" s="200">
        <f>'[2]20'!J47</f>
        <v>0</v>
      </c>
      <c r="J45" s="200">
        <f>'[2]20'!K47</f>
        <v>0</v>
      </c>
      <c r="K45" s="15">
        <f t="shared" si="3"/>
        <v>32</v>
      </c>
      <c r="L45" s="18">
        <f>frq!C45</f>
        <v>1</v>
      </c>
      <c r="M45" s="167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99">
        <f>'[2]20'!B48</f>
        <v>84</v>
      </c>
      <c r="C46" s="200">
        <f>'[2]20'!C48</f>
        <v>0</v>
      </c>
      <c r="D46" s="200">
        <f>'[2]20'!D48</f>
        <v>0</v>
      </c>
      <c r="E46" s="200">
        <f>'[2]20'!E48</f>
        <v>0</v>
      </c>
      <c r="F46" s="15">
        <f t="shared" si="6"/>
        <v>84</v>
      </c>
      <c r="G46" s="199">
        <f>'[2]20'!H48</f>
        <v>32</v>
      </c>
      <c r="H46" s="200">
        <f>'[2]20'!I48</f>
        <v>0</v>
      </c>
      <c r="I46" s="200">
        <f>'[2]20'!J48</f>
        <v>0</v>
      </c>
      <c r="J46" s="200">
        <f>'[2]20'!K48</f>
        <v>0</v>
      </c>
      <c r="K46" s="15">
        <f t="shared" si="3"/>
        <v>32</v>
      </c>
      <c r="L46" s="18">
        <f>frq!C46</f>
        <v>1</v>
      </c>
      <c r="M46" s="167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99">
        <f>'[2]20'!B49</f>
        <v>84</v>
      </c>
      <c r="C47" s="200">
        <f>'[2]20'!C49</f>
        <v>0</v>
      </c>
      <c r="D47" s="200">
        <f>'[2]20'!D49</f>
        <v>0</v>
      </c>
      <c r="E47" s="200">
        <f>'[2]20'!E49</f>
        <v>0</v>
      </c>
      <c r="F47" s="15">
        <f t="shared" si="6"/>
        <v>84</v>
      </c>
      <c r="G47" s="199">
        <f>'[2]20'!H49</f>
        <v>32</v>
      </c>
      <c r="H47" s="200">
        <f>'[2]20'!I49</f>
        <v>0</v>
      </c>
      <c r="I47" s="200">
        <f>'[2]20'!J49</f>
        <v>0</v>
      </c>
      <c r="J47" s="200">
        <f>'[2]20'!K49</f>
        <v>0</v>
      </c>
      <c r="K47" s="15">
        <f t="shared" si="3"/>
        <v>32</v>
      </c>
      <c r="L47" s="18">
        <f>frq!C47</f>
        <v>1</v>
      </c>
      <c r="M47" s="167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99">
        <f>'[2]20'!B50</f>
        <v>84</v>
      </c>
      <c r="C48" s="200">
        <f>'[2]20'!C50</f>
        <v>0</v>
      </c>
      <c r="D48" s="200">
        <f>'[2]20'!D50</f>
        <v>0</v>
      </c>
      <c r="E48" s="200">
        <f>'[2]20'!E50</f>
        <v>0</v>
      </c>
      <c r="F48" s="15">
        <f t="shared" si="6"/>
        <v>84</v>
      </c>
      <c r="G48" s="199">
        <f>'[2]20'!H50</f>
        <v>32</v>
      </c>
      <c r="H48" s="200">
        <f>'[2]20'!I50</f>
        <v>0</v>
      </c>
      <c r="I48" s="200">
        <f>'[2]20'!J50</f>
        <v>0</v>
      </c>
      <c r="J48" s="200">
        <f>'[2]20'!K50</f>
        <v>0</v>
      </c>
      <c r="K48" s="15">
        <f t="shared" si="3"/>
        <v>32</v>
      </c>
      <c r="L48" s="18">
        <f>frq!C48</f>
        <v>1</v>
      </c>
      <c r="M48" s="167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99">
        <f>'[2]20'!B51</f>
        <v>84</v>
      </c>
      <c r="C49" s="200">
        <f>'[2]20'!C51</f>
        <v>0</v>
      </c>
      <c r="D49" s="200">
        <f>'[2]20'!D51</f>
        <v>0</v>
      </c>
      <c r="E49" s="200">
        <f>'[2]20'!E51</f>
        <v>0</v>
      </c>
      <c r="F49" s="15">
        <f t="shared" si="6"/>
        <v>84</v>
      </c>
      <c r="G49" s="199">
        <f>'[2]20'!H51</f>
        <v>32</v>
      </c>
      <c r="H49" s="200">
        <f>'[2]20'!I51</f>
        <v>0</v>
      </c>
      <c r="I49" s="200">
        <f>'[2]20'!J51</f>
        <v>0</v>
      </c>
      <c r="J49" s="200">
        <f>'[2]20'!K51</f>
        <v>0</v>
      </c>
      <c r="K49" s="15">
        <f t="shared" si="3"/>
        <v>32</v>
      </c>
      <c r="L49" s="18">
        <f>frq!C49</f>
        <v>1</v>
      </c>
      <c r="M49" s="167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99">
        <f>'[2]20'!B52</f>
        <v>84</v>
      </c>
      <c r="C50" s="200">
        <f>'[2]20'!C52</f>
        <v>0</v>
      </c>
      <c r="D50" s="200">
        <f>'[2]20'!D52</f>
        <v>0</v>
      </c>
      <c r="E50" s="200">
        <f>'[2]20'!E52</f>
        <v>0</v>
      </c>
      <c r="F50" s="15">
        <f t="shared" si="6"/>
        <v>84</v>
      </c>
      <c r="G50" s="199">
        <f>'[2]20'!H52</f>
        <v>32</v>
      </c>
      <c r="H50" s="200">
        <f>'[2]20'!I52</f>
        <v>0</v>
      </c>
      <c r="I50" s="200">
        <f>'[2]20'!J52</f>
        <v>0</v>
      </c>
      <c r="J50" s="200">
        <f>'[2]20'!K52</f>
        <v>0</v>
      </c>
      <c r="K50" s="15">
        <f t="shared" si="3"/>
        <v>32</v>
      </c>
      <c r="L50" s="18">
        <f>frq!C50</f>
        <v>1</v>
      </c>
      <c r="M50" s="167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99">
        <f>'[2]20'!B53</f>
        <v>84</v>
      </c>
      <c r="C51" s="200">
        <f>'[2]20'!C53</f>
        <v>0</v>
      </c>
      <c r="D51" s="200">
        <f>'[2]20'!D53</f>
        <v>0</v>
      </c>
      <c r="E51" s="200">
        <f>'[2]20'!E53</f>
        <v>0</v>
      </c>
      <c r="F51" s="15">
        <f t="shared" si="6"/>
        <v>84</v>
      </c>
      <c r="G51" s="199">
        <f>'[2]20'!H53</f>
        <v>32</v>
      </c>
      <c r="H51" s="200">
        <f>'[2]20'!I53</f>
        <v>0</v>
      </c>
      <c r="I51" s="200">
        <f>'[2]20'!J53</f>
        <v>0</v>
      </c>
      <c r="J51" s="200">
        <f>'[2]20'!K53</f>
        <v>0</v>
      </c>
      <c r="K51" s="15">
        <f t="shared" si="3"/>
        <v>32</v>
      </c>
      <c r="L51" s="18">
        <f>frq!C51</f>
        <v>1</v>
      </c>
      <c r="M51" s="167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9">
        <f>'[2]20'!B54</f>
        <v>84</v>
      </c>
      <c r="C52" s="200">
        <f>'[2]20'!C54</f>
        <v>0</v>
      </c>
      <c r="D52" s="200">
        <f>'[2]20'!D54</f>
        <v>0</v>
      </c>
      <c r="E52" s="200">
        <f>'[2]20'!E54</f>
        <v>0</v>
      </c>
      <c r="F52" s="15">
        <f t="shared" si="6"/>
        <v>84</v>
      </c>
      <c r="G52" s="199">
        <f>'[2]20'!H54</f>
        <v>32</v>
      </c>
      <c r="H52" s="200">
        <f>'[2]20'!I54</f>
        <v>0</v>
      </c>
      <c r="I52" s="200">
        <f>'[2]20'!J54</f>
        <v>0</v>
      </c>
      <c r="J52" s="200">
        <f>'[2]20'!K54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'[2]20'!B55</f>
        <v>84</v>
      </c>
      <c r="C53" s="200">
        <f>'[2]20'!C55</f>
        <v>0</v>
      </c>
      <c r="D53" s="200">
        <f>'[2]20'!D55</f>
        <v>0</v>
      </c>
      <c r="E53" s="200">
        <f>'[2]20'!E55</f>
        <v>0</v>
      </c>
      <c r="F53" s="15">
        <f t="shared" si="6"/>
        <v>84</v>
      </c>
      <c r="G53" s="199">
        <f>'[2]20'!H55</f>
        <v>32</v>
      </c>
      <c r="H53" s="200">
        <f>'[2]20'!I55</f>
        <v>0</v>
      </c>
      <c r="I53" s="200">
        <f>'[2]20'!J55</f>
        <v>0</v>
      </c>
      <c r="J53" s="200">
        <f>'[2]20'!K55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'[2]20'!B56</f>
        <v>84</v>
      </c>
      <c r="C54" s="200">
        <f>'[2]20'!C56</f>
        <v>0</v>
      </c>
      <c r="D54" s="200">
        <f>'[2]20'!D56</f>
        <v>0</v>
      </c>
      <c r="E54" s="200">
        <f>'[2]20'!E56</f>
        <v>0</v>
      </c>
      <c r="F54" s="15">
        <f t="shared" si="6"/>
        <v>84</v>
      </c>
      <c r="G54" s="199">
        <f>'[2]20'!H56</f>
        <v>32</v>
      </c>
      <c r="H54" s="200">
        <f>'[2]20'!I56</f>
        <v>0</v>
      </c>
      <c r="I54" s="200">
        <f>'[2]20'!J56</f>
        <v>0</v>
      </c>
      <c r="J54" s="200">
        <f>'[2]20'!K56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'[2]20'!B57</f>
        <v>84</v>
      </c>
      <c r="C55" s="200">
        <f>'[2]20'!C57</f>
        <v>0</v>
      </c>
      <c r="D55" s="200">
        <f>'[2]20'!D57</f>
        <v>0</v>
      </c>
      <c r="E55" s="200">
        <f>'[2]20'!E57</f>
        <v>0</v>
      </c>
      <c r="F55" s="15">
        <f t="shared" si="6"/>
        <v>84</v>
      </c>
      <c r="G55" s="199">
        <f>'[2]20'!H57</f>
        <v>32</v>
      </c>
      <c r="H55" s="200">
        <f>'[2]20'!I57</f>
        <v>0</v>
      </c>
      <c r="I55" s="200">
        <f>'[2]20'!J57</f>
        <v>0</v>
      </c>
      <c r="J55" s="200">
        <f>'[2]20'!K57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'[2]20'!B58</f>
        <v>84</v>
      </c>
      <c r="C56" s="200">
        <f>'[2]20'!C58</f>
        <v>0</v>
      </c>
      <c r="D56" s="200">
        <f>'[2]20'!D58</f>
        <v>0</v>
      </c>
      <c r="E56" s="200">
        <f>'[2]20'!E58</f>
        <v>0</v>
      </c>
      <c r="F56" s="15">
        <f t="shared" si="6"/>
        <v>84</v>
      </c>
      <c r="G56" s="199">
        <f>'[2]20'!H58</f>
        <v>32</v>
      </c>
      <c r="H56" s="200">
        <f>'[2]20'!I58</f>
        <v>0</v>
      </c>
      <c r="I56" s="200">
        <f>'[2]20'!J58</f>
        <v>0</v>
      </c>
      <c r="J56" s="200">
        <f>'[2]20'!K58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'[2]20'!B59</f>
        <v>84</v>
      </c>
      <c r="C57" s="200">
        <f>'[2]20'!C59</f>
        <v>0</v>
      </c>
      <c r="D57" s="200">
        <f>'[2]20'!D59</f>
        <v>0</v>
      </c>
      <c r="E57" s="200">
        <f>'[2]20'!E59</f>
        <v>0</v>
      </c>
      <c r="F57" s="15">
        <f t="shared" si="6"/>
        <v>84</v>
      </c>
      <c r="G57" s="199">
        <f>'[2]20'!H59</f>
        <v>32</v>
      </c>
      <c r="H57" s="200">
        <f>'[2]20'!I59</f>
        <v>0</v>
      </c>
      <c r="I57" s="200">
        <f>'[2]20'!J59</f>
        <v>0</v>
      </c>
      <c r="J57" s="200">
        <f>'[2]20'!K59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'[2]20'!B60</f>
        <v>84</v>
      </c>
      <c r="C58" s="200">
        <f>'[2]20'!C60</f>
        <v>0</v>
      </c>
      <c r="D58" s="200">
        <f>'[2]20'!D60</f>
        <v>0</v>
      </c>
      <c r="E58" s="200">
        <f>'[2]20'!E60</f>
        <v>0</v>
      </c>
      <c r="F58" s="15">
        <f t="shared" si="6"/>
        <v>84</v>
      </c>
      <c r="G58" s="199">
        <f>'[2]20'!H60</f>
        <v>32</v>
      </c>
      <c r="H58" s="200">
        <f>'[2]20'!I60</f>
        <v>0</v>
      </c>
      <c r="I58" s="200">
        <f>'[2]20'!J60</f>
        <v>0</v>
      </c>
      <c r="J58" s="200">
        <f>'[2]20'!K60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'[2]20'!B61</f>
        <v>84</v>
      </c>
      <c r="C59" s="200">
        <f>'[2]20'!C61</f>
        <v>0</v>
      </c>
      <c r="D59" s="200">
        <f>'[2]20'!D61</f>
        <v>0</v>
      </c>
      <c r="E59" s="200">
        <f>'[2]20'!E61</f>
        <v>0</v>
      </c>
      <c r="F59" s="15">
        <f t="shared" si="6"/>
        <v>84</v>
      </c>
      <c r="G59" s="199">
        <f>'[2]20'!H61</f>
        <v>32</v>
      </c>
      <c r="H59" s="200">
        <f>'[2]20'!I61</f>
        <v>0</v>
      </c>
      <c r="I59" s="200">
        <f>'[2]20'!J61</f>
        <v>0</v>
      </c>
      <c r="J59" s="200">
        <f>'[2]20'!K61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'[2]20'!B62</f>
        <v>84</v>
      </c>
      <c r="C60" s="200">
        <f>'[2]20'!C62</f>
        <v>0</v>
      </c>
      <c r="D60" s="200">
        <f>'[2]20'!D62</f>
        <v>0</v>
      </c>
      <c r="E60" s="200">
        <f>'[2]20'!E62</f>
        <v>0</v>
      </c>
      <c r="F60" s="15">
        <f t="shared" si="6"/>
        <v>84</v>
      </c>
      <c r="G60" s="199">
        <f>'[2]20'!H62</f>
        <v>32</v>
      </c>
      <c r="H60" s="200">
        <f>'[2]20'!I62</f>
        <v>0</v>
      </c>
      <c r="I60" s="200">
        <f>'[2]20'!J62</f>
        <v>0</v>
      </c>
      <c r="J60" s="200">
        <f>'[2]20'!K62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'[2]20'!B63</f>
        <v>84</v>
      </c>
      <c r="C61" s="200">
        <f>'[2]20'!C63</f>
        <v>0</v>
      </c>
      <c r="D61" s="200">
        <f>'[2]20'!D63</f>
        <v>0</v>
      </c>
      <c r="E61" s="200">
        <f>'[2]20'!E63</f>
        <v>0</v>
      </c>
      <c r="F61" s="15">
        <f t="shared" si="6"/>
        <v>84</v>
      </c>
      <c r="G61" s="199">
        <f>'[2]20'!H63</f>
        <v>31</v>
      </c>
      <c r="H61" s="200">
        <f>'[2]20'!I63</f>
        <v>0</v>
      </c>
      <c r="I61" s="200">
        <f>'[2]20'!J63</f>
        <v>0</v>
      </c>
      <c r="J61" s="200">
        <f>'[2]20'!K63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'[2]20'!B64</f>
        <v>84</v>
      </c>
      <c r="C62" s="200">
        <f>'[2]20'!C64</f>
        <v>0</v>
      </c>
      <c r="D62" s="200">
        <f>'[2]20'!D64</f>
        <v>0</v>
      </c>
      <c r="E62" s="200">
        <f>'[2]20'!E64</f>
        <v>0</v>
      </c>
      <c r="F62" s="15">
        <f t="shared" si="6"/>
        <v>84</v>
      </c>
      <c r="G62" s="199">
        <f>'[2]20'!H64</f>
        <v>31</v>
      </c>
      <c r="H62" s="200">
        <f>'[2]20'!I64</f>
        <v>0</v>
      </c>
      <c r="I62" s="200">
        <f>'[2]20'!J64</f>
        <v>0</v>
      </c>
      <c r="J62" s="200">
        <f>'[2]20'!K64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'[2]20'!B65</f>
        <v>84</v>
      </c>
      <c r="C63" s="200">
        <f>'[2]20'!C65</f>
        <v>0</v>
      </c>
      <c r="D63" s="200">
        <f>'[2]20'!D65</f>
        <v>0</v>
      </c>
      <c r="E63" s="200">
        <f>'[2]20'!E65</f>
        <v>0</v>
      </c>
      <c r="F63" s="15">
        <f t="shared" si="6"/>
        <v>84</v>
      </c>
      <c r="G63" s="199">
        <f>'[2]20'!H65</f>
        <v>31</v>
      </c>
      <c r="H63" s="200">
        <f>'[2]20'!I65</f>
        <v>0</v>
      </c>
      <c r="I63" s="200">
        <f>'[2]20'!J65</f>
        <v>0</v>
      </c>
      <c r="J63" s="200">
        <f>'[2]20'!K65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'[2]20'!B66</f>
        <v>84</v>
      </c>
      <c r="C64" s="200">
        <f>'[2]20'!C66</f>
        <v>0</v>
      </c>
      <c r="D64" s="200">
        <f>'[2]20'!D66</f>
        <v>0</v>
      </c>
      <c r="E64" s="200">
        <f>'[2]20'!E66</f>
        <v>0</v>
      </c>
      <c r="F64" s="15">
        <f t="shared" si="6"/>
        <v>84</v>
      </c>
      <c r="G64" s="199">
        <f>'[2]20'!H66</f>
        <v>31</v>
      </c>
      <c r="H64" s="200">
        <f>'[2]20'!I66</f>
        <v>0</v>
      </c>
      <c r="I64" s="200">
        <f>'[2]20'!J66</f>
        <v>0</v>
      </c>
      <c r="J64" s="200">
        <f>'[2]20'!K66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'[2]20'!B67</f>
        <v>84</v>
      </c>
      <c r="C65" s="200">
        <f>'[2]20'!C67</f>
        <v>0</v>
      </c>
      <c r="D65" s="200">
        <f>'[2]20'!D67</f>
        <v>0</v>
      </c>
      <c r="E65" s="200">
        <f>'[2]20'!E67</f>
        <v>0</v>
      </c>
      <c r="F65" s="15">
        <f t="shared" si="6"/>
        <v>84</v>
      </c>
      <c r="G65" s="199">
        <f>'[2]20'!H67</f>
        <v>31</v>
      </c>
      <c r="H65" s="200">
        <f>'[2]20'!I67</f>
        <v>0</v>
      </c>
      <c r="I65" s="200">
        <f>'[2]20'!J67</f>
        <v>0</v>
      </c>
      <c r="J65" s="200">
        <f>'[2]20'!K67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'[2]20'!B68</f>
        <v>84</v>
      </c>
      <c r="C66" s="200">
        <f>'[2]20'!C68</f>
        <v>0</v>
      </c>
      <c r="D66" s="200">
        <f>'[2]20'!D68</f>
        <v>0</v>
      </c>
      <c r="E66" s="200">
        <f>'[2]20'!E68</f>
        <v>0</v>
      </c>
      <c r="F66" s="15">
        <f t="shared" si="6"/>
        <v>84</v>
      </c>
      <c r="G66" s="199">
        <f>'[2]20'!H68</f>
        <v>31</v>
      </c>
      <c r="H66" s="200">
        <f>'[2]20'!I68</f>
        <v>0</v>
      </c>
      <c r="I66" s="200">
        <f>'[2]20'!J68</f>
        <v>0</v>
      </c>
      <c r="J66" s="200">
        <f>'[2]20'!K68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'[2]20'!B69</f>
        <v>84</v>
      </c>
      <c r="C67" s="200">
        <f>'[2]20'!C69</f>
        <v>0</v>
      </c>
      <c r="D67" s="200">
        <f>'[2]20'!D69</f>
        <v>0</v>
      </c>
      <c r="E67" s="200">
        <f>'[2]20'!E69</f>
        <v>0</v>
      </c>
      <c r="F67" s="15">
        <f t="shared" si="6"/>
        <v>84</v>
      </c>
      <c r="G67" s="199">
        <f>'[2]20'!H69</f>
        <v>31</v>
      </c>
      <c r="H67" s="200">
        <f>'[2]20'!I69</f>
        <v>0</v>
      </c>
      <c r="I67" s="200">
        <f>'[2]20'!J69</f>
        <v>0</v>
      </c>
      <c r="J67" s="200">
        <f>'[2]20'!K69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'[2]20'!B70</f>
        <v>84</v>
      </c>
      <c r="C68" s="200">
        <f>'[2]20'!C70</f>
        <v>0</v>
      </c>
      <c r="D68" s="200">
        <f>'[2]20'!D70</f>
        <v>0</v>
      </c>
      <c r="E68" s="200">
        <f>'[2]20'!E70</f>
        <v>0</v>
      </c>
      <c r="F68" s="15">
        <f t="shared" si="6"/>
        <v>84</v>
      </c>
      <c r="G68" s="199">
        <f>'[2]20'!H70</f>
        <v>31</v>
      </c>
      <c r="H68" s="200">
        <f>'[2]20'!I70</f>
        <v>0</v>
      </c>
      <c r="I68" s="200">
        <f>'[2]20'!J70</f>
        <v>0</v>
      </c>
      <c r="J68" s="200">
        <f>'[2]20'!K70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'[2]20'!B71</f>
        <v>84</v>
      </c>
      <c r="C69" s="200">
        <f>'[2]20'!C71</f>
        <v>0</v>
      </c>
      <c r="D69" s="200">
        <f>'[2]20'!D71</f>
        <v>0</v>
      </c>
      <c r="E69" s="200">
        <f>'[2]20'!E71</f>
        <v>0</v>
      </c>
      <c r="F69" s="15">
        <f t="shared" ref="F69:F98" si="16">SUM(B69:E69)</f>
        <v>84</v>
      </c>
      <c r="G69" s="199">
        <f>'[2]20'!H71</f>
        <v>31</v>
      </c>
      <c r="H69" s="200">
        <f>'[2]20'!I71</f>
        <v>0</v>
      </c>
      <c r="I69" s="200">
        <f>'[2]20'!J71</f>
        <v>0</v>
      </c>
      <c r="J69" s="200">
        <f>'[2]20'!K71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'[2]20'!B72</f>
        <v>84</v>
      </c>
      <c r="C70" s="200">
        <f>'[2]20'!C72</f>
        <v>0</v>
      </c>
      <c r="D70" s="200">
        <f>'[2]20'!D72</f>
        <v>0</v>
      </c>
      <c r="E70" s="200">
        <f>'[2]20'!E72</f>
        <v>0</v>
      </c>
      <c r="F70" s="15">
        <f t="shared" si="16"/>
        <v>84</v>
      </c>
      <c r="G70" s="199">
        <f>'[2]20'!H72</f>
        <v>31</v>
      </c>
      <c r="H70" s="200">
        <f>'[2]20'!I72</f>
        <v>0</v>
      </c>
      <c r="I70" s="200">
        <f>'[2]20'!J72</f>
        <v>0</v>
      </c>
      <c r="J70" s="200">
        <f>'[2]20'!K72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'[2]20'!B73</f>
        <v>84</v>
      </c>
      <c r="C71" s="200">
        <f>'[2]20'!C73</f>
        <v>0</v>
      </c>
      <c r="D71" s="200">
        <f>'[2]20'!D73</f>
        <v>0</v>
      </c>
      <c r="E71" s="200">
        <f>'[2]20'!E73</f>
        <v>0</v>
      </c>
      <c r="F71" s="15">
        <f t="shared" si="16"/>
        <v>84</v>
      </c>
      <c r="G71" s="199">
        <f>'[2]20'!H73</f>
        <v>31</v>
      </c>
      <c r="H71" s="200">
        <f>'[2]20'!I73</f>
        <v>0</v>
      </c>
      <c r="I71" s="200">
        <f>'[2]20'!J73</f>
        <v>0</v>
      </c>
      <c r="J71" s="200">
        <f>'[2]20'!K73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'[2]20'!B74</f>
        <v>84</v>
      </c>
      <c r="C72" s="200">
        <f>'[2]20'!C74</f>
        <v>0</v>
      </c>
      <c r="D72" s="200">
        <f>'[2]20'!D74</f>
        <v>0</v>
      </c>
      <c r="E72" s="200">
        <f>'[2]20'!E74</f>
        <v>0</v>
      </c>
      <c r="F72" s="15">
        <f t="shared" si="16"/>
        <v>84</v>
      </c>
      <c r="G72" s="199">
        <f>'[2]20'!H74</f>
        <v>31</v>
      </c>
      <c r="H72" s="200">
        <f>'[2]20'!I74</f>
        <v>0</v>
      </c>
      <c r="I72" s="200">
        <f>'[2]20'!J74</f>
        <v>0</v>
      </c>
      <c r="J72" s="200">
        <f>'[2]20'!K74</f>
        <v>0</v>
      </c>
      <c r="K72" s="15">
        <f t="shared" si="13"/>
        <v>31</v>
      </c>
      <c r="L72" s="18">
        <f>frq!C72</f>
        <v>1</v>
      </c>
      <c r="M72" s="167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'[2]20'!B75</f>
        <v>84</v>
      </c>
      <c r="C73" s="200">
        <f>'[2]20'!C75</f>
        <v>0</v>
      </c>
      <c r="D73" s="200">
        <f>'[2]20'!D75</f>
        <v>0</v>
      </c>
      <c r="E73" s="200">
        <f>'[2]20'!E75</f>
        <v>0</v>
      </c>
      <c r="F73" s="15">
        <f t="shared" si="16"/>
        <v>84</v>
      </c>
      <c r="G73" s="199">
        <f>'[2]20'!H75</f>
        <v>31</v>
      </c>
      <c r="H73" s="200">
        <f>'[2]20'!I75</f>
        <v>0</v>
      </c>
      <c r="I73" s="200">
        <f>'[2]20'!J75</f>
        <v>0</v>
      </c>
      <c r="J73" s="200">
        <f>'[2]20'!K75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'[2]20'!B76</f>
        <v>84</v>
      </c>
      <c r="C74" s="200">
        <f>'[2]20'!C76</f>
        <v>0</v>
      </c>
      <c r="D74" s="200">
        <f>'[2]20'!D76</f>
        <v>0</v>
      </c>
      <c r="E74" s="200">
        <f>'[2]20'!E76</f>
        <v>0</v>
      </c>
      <c r="F74" s="15">
        <f t="shared" si="16"/>
        <v>84</v>
      </c>
      <c r="G74" s="199">
        <f>'[2]20'!H76</f>
        <v>32</v>
      </c>
      <c r="H74" s="200">
        <f>'[2]20'!I76</f>
        <v>0</v>
      </c>
      <c r="I74" s="200">
        <f>'[2]20'!J76</f>
        <v>0</v>
      </c>
      <c r="J74" s="200">
        <f>'[2]20'!K76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'[2]20'!B77</f>
        <v>84</v>
      </c>
      <c r="C75" s="200">
        <f>'[2]20'!C77</f>
        <v>0</v>
      </c>
      <c r="D75" s="200">
        <f>'[2]20'!D77</f>
        <v>0</v>
      </c>
      <c r="E75" s="200">
        <f>'[2]20'!E77</f>
        <v>0</v>
      </c>
      <c r="F75" s="15">
        <f t="shared" si="16"/>
        <v>84</v>
      </c>
      <c r="G75" s="199">
        <f>'[2]20'!H77</f>
        <v>32</v>
      </c>
      <c r="H75" s="200">
        <f>'[2]20'!I77</f>
        <v>0</v>
      </c>
      <c r="I75" s="200">
        <f>'[2]20'!J77</f>
        <v>0</v>
      </c>
      <c r="J75" s="200">
        <f>'[2]20'!K77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'[2]20'!B78</f>
        <v>84</v>
      </c>
      <c r="C76" s="200">
        <f>'[2]20'!C78</f>
        <v>0</v>
      </c>
      <c r="D76" s="200">
        <f>'[2]20'!D78</f>
        <v>0</v>
      </c>
      <c r="E76" s="200">
        <f>'[2]20'!E78</f>
        <v>0</v>
      </c>
      <c r="F76" s="15">
        <f t="shared" si="16"/>
        <v>84</v>
      </c>
      <c r="G76" s="199">
        <f>'[2]20'!H78</f>
        <v>32</v>
      </c>
      <c r="H76" s="200">
        <f>'[2]20'!I78</f>
        <v>0</v>
      </c>
      <c r="I76" s="200">
        <f>'[2]20'!J78</f>
        <v>0</v>
      </c>
      <c r="J76" s="200">
        <f>'[2]20'!K78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'[2]20'!B79</f>
        <v>84</v>
      </c>
      <c r="C77" s="200">
        <f>'[2]20'!C79</f>
        <v>0</v>
      </c>
      <c r="D77" s="200">
        <f>'[2]20'!D79</f>
        <v>0</v>
      </c>
      <c r="E77" s="200">
        <f>'[2]20'!E79</f>
        <v>0</v>
      </c>
      <c r="F77" s="15">
        <f t="shared" si="16"/>
        <v>84</v>
      </c>
      <c r="G77" s="199">
        <f>'[2]20'!H79</f>
        <v>32</v>
      </c>
      <c r="H77" s="200">
        <f>'[2]20'!I79</f>
        <v>0</v>
      </c>
      <c r="I77" s="200">
        <f>'[2]20'!J79</f>
        <v>0</v>
      </c>
      <c r="J77" s="200">
        <f>'[2]20'!K79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'[2]20'!B80</f>
        <v>84</v>
      </c>
      <c r="C78" s="200">
        <f>'[2]20'!C80</f>
        <v>0</v>
      </c>
      <c r="D78" s="200">
        <f>'[2]20'!D80</f>
        <v>0</v>
      </c>
      <c r="E78" s="200">
        <f>'[2]20'!E80</f>
        <v>0</v>
      </c>
      <c r="F78" s="15">
        <f t="shared" si="16"/>
        <v>84</v>
      </c>
      <c r="G78" s="199">
        <f>'[2]20'!H80</f>
        <v>33</v>
      </c>
      <c r="H78" s="200">
        <f>'[2]20'!I80</f>
        <v>0</v>
      </c>
      <c r="I78" s="200">
        <f>'[2]20'!J80</f>
        <v>0</v>
      </c>
      <c r="J78" s="200">
        <f>'[2]20'!K80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9">
        <f>'[2]20'!B81</f>
        <v>84</v>
      </c>
      <c r="C79" s="200">
        <f>'[2]20'!C81</f>
        <v>0</v>
      </c>
      <c r="D79" s="200">
        <f>'[2]20'!D81</f>
        <v>0</v>
      </c>
      <c r="E79" s="200">
        <f>'[2]20'!E81</f>
        <v>0</v>
      </c>
      <c r="F79" s="15">
        <f t="shared" si="16"/>
        <v>84</v>
      </c>
      <c r="G79" s="199">
        <f>'[2]20'!H81</f>
        <v>33</v>
      </c>
      <c r="H79" s="200">
        <f>'[2]20'!I81</f>
        <v>0</v>
      </c>
      <c r="I79" s="200">
        <f>'[2]20'!J81</f>
        <v>0</v>
      </c>
      <c r="J79" s="200">
        <f>'[2]20'!K81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9">
        <f>'[2]20'!B82</f>
        <v>84</v>
      </c>
      <c r="C80" s="200">
        <f>'[2]20'!C82</f>
        <v>0</v>
      </c>
      <c r="D80" s="200">
        <f>'[2]20'!D82</f>
        <v>0</v>
      </c>
      <c r="E80" s="200">
        <f>'[2]20'!E82</f>
        <v>0</v>
      </c>
      <c r="F80" s="15">
        <f t="shared" si="16"/>
        <v>84</v>
      </c>
      <c r="G80" s="199">
        <f>'[2]20'!H82</f>
        <v>33</v>
      </c>
      <c r="H80" s="200">
        <f>'[2]20'!I82</f>
        <v>0</v>
      </c>
      <c r="I80" s="200">
        <f>'[2]20'!J82</f>
        <v>0</v>
      </c>
      <c r="J80" s="200">
        <f>'[2]20'!K82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9">
        <f>'[2]20'!B83</f>
        <v>84</v>
      </c>
      <c r="C81" s="200">
        <f>'[2]20'!C83</f>
        <v>0</v>
      </c>
      <c r="D81" s="200">
        <f>'[2]20'!D83</f>
        <v>0</v>
      </c>
      <c r="E81" s="200">
        <f>'[2]20'!E83</f>
        <v>0</v>
      </c>
      <c r="F81" s="15">
        <f t="shared" si="16"/>
        <v>84</v>
      </c>
      <c r="G81" s="199">
        <f>'[2]20'!H83</f>
        <v>33</v>
      </c>
      <c r="H81" s="200">
        <f>'[2]20'!I83</f>
        <v>0</v>
      </c>
      <c r="I81" s="200">
        <f>'[2]20'!J83</f>
        <v>0</v>
      </c>
      <c r="J81" s="200">
        <f>'[2]20'!K83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9">
        <f>'[2]20'!B84</f>
        <v>84</v>
      </c>
      <c r="C82" s="200">
        <f>'[2]20'!C84</f>
        <v>0</v>
      </c>
      <c r="D82" s="200">
        <f>'[2]20'!D84</f>
        <v>0</v>
      </c>
      <c r="E82" s="200">
        <f>'[2]20'!E84</f>
        <v>0</v>
      </c>
      <c r="F82" s="15">
        <f t="shared" si="16"/>
        <v>84</v>
      </c>
      <c r="G82" s="199">
        <f>'[2]20'!H84</f>
        <v>33</v>
      </c>
      <c r="H82" s="200">
        <f>'[2]20'!I84</f>
        <v>0</v>
      </c>
      <c r="I82" s="200">
        <f>'[2]20'!J84</f>
        <v>0</v>
      </c>
      <c r="J82" s="200">
        <f>'[2]20'!K84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'[2]20'!B85</f>
        <v>84</v>
      </c>
      <c r="C83" s="200">
        <f>'[2]20'!C85</f>
        <v>0</v>
      </c>
      <c r="D83" s="200">
        <f>'[2]20'!D85</f>
        <v>0</v>
      </c>
      <c r="E83" s="200">
        <f>'[2]20'!E85</f>
        <v>0</v>
      </c>
      <c r="F83" s="15">
        <f t="shared" si="16"/>
        <v>84</v>
      </c>
      <c r="G83" s="199">
        <f>'[2]20'!H85</f>
        <v>34</v>
      </c>
      <c r="H83" s="200">
        <f>'[2]20'!I85</f>
        <v>0</v>
      </c>
      <c r="I83" s="200">
        <f>'[2]20'!J85</f>
        <v>0</v>
      </c>
      <c r="J83" s="200">
        <f>'[2]20'!K85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9">
        <f>'[2]20'!B86</f>
        <v>84</v>
      </c>
      <c r="C84" s="200">
        <f>'[2]20'!C86</f>
        <v>0</v>
      </c>
      <c r="D84" s="200">
        <f>'[2]20'!D86</f>
        <v>0</v>
      </c>
      <c r="E84" s="200">
        <f>'[2]20'!E86</f>
        <v>0</v>
      </c>
      <c r="F84" s="15">
        <f t="shared" si="16"/>
        <v>84</v>
      </c>
      <c r="G84" s="199">
        <f>'[2]20'!H86</f>
        <v>33</v>
      </c>
      <c r="H84" s="200">
        <f>'[2]20'!I86</f>
        <v>0</v>
      </c>
      <c r="I84" s="200">
        <f>'[2]20'!J86</f>
        <v>0</v>
      </c>
      <c r="J84" s="200">
        <f>'[2]20'!K86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'[2]20'!B87</f>
        <v>84</v>
      </c>
      <c r="C85" s="200">
        <f>'[2]20'!C87</f>
        <v>0</v>
      </c>
      <c r="D85" s="200">
        <f>'[2]20'!D87</f>
        <v>0</v>
      </c>
      <c r="E85" s="200">
        <f>'[2]20'!E87</f>
        <v>0</v>
      </c>
      <c r="F85" s="15">
        <f t="shared" si="16"/>
        <v>84</v>
      </c>
      <c r="G85" s="199">
        <f>'[2]20'!H87</f>
        <v>33</v>
      </c>
      <c r="H85" s="200">
        <f>'[2]20'!I87</f>
        <v>0</v>
      </c>
      <c r="I85" s="200">
        <f>'[2]20'!J87</f>
        <v>0</v>
      </c>
      <c r="J85" s="200">
        <f>'[2]20'!K87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'[2]20'!B88</f>
        <v>84</v>
      </c>
      <c r="C86" s="200">
        <f>'[2]20'!C88</f>
        <v>0</v>
      </c>
      <c r="D86" s="200">
        <f>'[2]20'!D88</f>
        <v>0</v>
      </c>
      <c r="E86" s="200">
        <f>'[2]20'!E88</f>
        <v>0</v>
      </c>
      <c r="F86" s="15">
        <f t="shared" si="16"/>
        <v>84</v>
      </c>
      <c r="G86" s="199">
        <f>'[2]20'!H88</f>
        <v>33</v>
      </c>
      <c r="H86" s="200">
        <f>'[2]20'!I88</f>
        <v>0</v>
      </c>
      <c r="I86" s="200">
        <f>'[2]20'!J88</f>
        <v>0</v>
      </c>
      <c r="J86" s="200">
        <f>'[2]20'!K88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9">
        <f>'[2]20'!B89</f>
        <v>84</v>
      </c>
      <c r="C87" s="200">
        <f>'[2]20'!C89</f>
        <v>0</v>
      </c>
      <c r="D87" s="200">
        <f>'[2]20'!D89</f>
        <v>0</v>
      </c>
      <c r="E87" s="200">
        <f>'[2]20'!E89</f>
        <v>0</v>
      </c>
      <c r="F87" s="15">
        <f t="shared" si="16"/>
        <v>84</v>
      </c>
      <c r="G87" s="199">
        <f>'[2]20'!H89</f>
        <v>33</v>
      </c>
      <c r="H87" s="200">
        <f>'[2]20'!I89</f>
        <v>0</v>
      </c>
      <c r="I87" s="200">
        <f>'[2]20'!J89</f>
        <v>0</v>
      </c>
      <c r="J87" s="200">
        <f>'[2]20'!K89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'[2]20'!B90</f>
        <v>84</v>
      </c>
      <c r="C88" s="200">
        <f>'[2]20'!C90</f>
        <v>0</v>
      </c>
      <c r="D88" s="200">
        <f>'[2]20'!D90</f>
        <v>0</v>
      </c>
      <c r="E88" s="200">
        <f>'[2]20'!E90</f>
        <v>0</v>
      </c>
      <c r="F88" s="15">
        <f t="shared" si="16"/>
        <v>84</v>
      </c>
      <c r="G88" s="199">
        <f>'[2]20'!H90</f>
        <v>33</v>
      </c>
      <c r="H88" s="200">
        <f>'[2]20'!I90</f>
        <v>0</v>
      </c>
      <c r="I88" s="200">
        <f>'[2]20'!J90</f>
        <v>0</v>
      </c>
      <c r="J88" s="200">
        <f>'[2]20'!K90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'[2]20'!B91</f>
        <v>84</v>
      </c>
      <c r="C89" s="200">
        <f>'[2]20'!C91</f>
        <v>0</v>
      </c>
      <c r="D89" s="200">
        <f>'[2]20'!D91</f>
        <v>0</v>
      </c>
      <c r="E89" s="200">
        <f>'[2]20'!E91</f>
        <v>0</v>
      </c>
      <c r="F89" s="15">
        <f t="shared" si="16"/>
        <v>84</v>
      </c>
      <c r="G89" s="199">
        <f>'[2]20'!H91</f>
        <v>33</v>
      </c>
      <c r="H89" s="200">
        <f>'[2]20'!I91</f>
        <v>0</v>
      </c>
      <c r="I89" s="200">
        <f>'[2]20'!J91</f>
        <v>0</v>
      </c>
      <c r="J89" s="200">
        <f>'[2]20'!K91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'[2]20'!B92</f>
        <v>84</v>
      </c>
      <c r="C90" s="200">
        <f>'[2]20'!C92</f>
        <v>0</v>
      </c>
      <c r="D90" s="200">
        <f>'[2]20'!D92</f>
        <v>0</v>
      </c>
      <c r="E90" s="200">
        <f>'[2]20'!E92</f>
        <v>0</v>
      </c>
      <c r="F90" s="15">
        <f t="shared" si="16"/>
        <v>84</v>
      </c>
      <c r="G90" s="199">
        <f>'[2]20'!H92</f>
        <v>34</v>
      </c>
      <c r="H90" s="200">
        <f>'[2]20'!I92</f>
        <v>0</v>
      </c>
      <c r="I90" s="200">
        <f>'[2]20'!J92</f>
        <v>0</v>
      </c>
      <c r="J90" s="200">
        <f>'[2]20'!K92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'[2]20'!B93</f>
        <v>84</v>
      </c>
      <c r="C91" s="200">
        <f>'[2]20'!C93</f>
        <v>0</v>
      </c>
      <c r="D91" s="200">
        <f>'[2]20'!D93</f>
        <v>0</v>
      </c>
      <c r="E91" s="200">
        <f>'[2]20'!E93</f>
        <v>0</v>
      </c>
      <c r="F91" s="15">
        <f t="shared" si="16"/>
        <v>84</v>
      </c>
      <c r="G91" s="199">
        <f>'[2]20'!H93</f>
        <v>34</v>
      </c>
      <c r="H91" s="200">
        <f>'[2]20'!I93</f>
        <v>0</v>
      </c>
      <c r="I91" s="200">
        <f>'[2]20'!J93</f>
        <v>0</v>
      </c>
      <c r="J91" s="200">
        <f>'[2]20'!K93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'[2]20'!B94</f>
        <v>84</v>
      </c>
      <c r="C92" s="200">
        <f>'[2]20'!C94</f>
        <v>0</v>
      </c>
      <c r="D92" s="200">
        <f>'[2]20'!D94</f>
        <v>0</v>
      </c>
      <c r="E92" s="200">
        <f>'[2]20'!E94</f>
        <v>0</v>
      </c>
      <c r="F92" s="15">
        <f t="shared" si="16"/>
        <v>84</v>
      </c>
      <c r="G92" s="199">
        <f>'[2]20'!H94</f>
        <v>34</v>
      </c>
      <c r="H92" s="200">
        <f>'[2]20'!I94</f>
        <v>0</v>
      </c>
      <c r="I92" s="200">
        <f>'[2]20'!J94</f>
        <v>0</v>
      </c>
      <c r="J92" s="200">
        <f>'[2]20'!K94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'[2]20'!B95</f>
        <v>84</v>
      </c>
      <c r="C93" s="200">
        <f>'[2]20'!C95</f>
        <v>0</v>
      </c>
      <c r="D93" s="200">
        <f>'[2]20'!D95</f>
        <v>0</v>
      </c>
      <c r="E93" s="200">
        <f>'[2]20'!E95</f>
        <v>0</v>
      </c>
      <c r="F93" s="15">
        <f t="shared" si="16"/>
        <v>84</v>
      </c>
      <c r="G93" s="199">
        <f>'[2]20'!H95</f>
        <v>34</v>
      </c>
      <c r="H93" s="200">
        <f>'[2]20'!I95</f>
        <v>0</v>
      </c>
      <c r="I93" s="200">
        <f>'[2]20'!J95</f>
        <v>0</v>
      </c>
      <c r="J93" s="200">
        <f>'[2]20'!K95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'[2]20'!B96</f>
        <v>84</v>
      </c>
      <c r="C94" s="200">
        <f>'[2]20'!C96</f>
        <v>0</v>
      </c>
      <c r="D94" s="200">
        <f>'[2]20'!D96</f>
        <v>0</v>
      </c>
      <c r="E94" s="200">
        <f>'[2]20'!E96</f>
        <v>0</v>
      </c>
      <c r="F94" s="15">
        <f t="shared" si="16"/>
        <v>84</v>
      </c>
      <c r="G94" s="199">
        <f>'[2]20'!H96</f>
        <v>34</v>
      </c>
      <c r="H94" s="200">
        <f>'[2]20'!I96</f>
        <v>0</v>
      </c>
      <c r="I94" s="200">
        <f>'[2]20'!J96</f>
        <v>0</v>
      </c>
      <c r="J94" s="200">
        <f>'[2]20'!K96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'[2]20'!B97</f>
        <v>84</v>
      </c>
      <c r="C95" s="200">
        <f>'[2]20'!C97</f>
        <v>0</v>
      </c>
      <c r="D95" s="200">
        <f>'[2]20'!D97</f>
        <v>0</v>
      </c>
      <c r="E95" s="200">
        <f>'[2]20'!E97</f>
        <v>0</v>
      </c>
      <c r="F95" s="15">
        <f t="shared" si="16"/>
        <v>84</v>
      </c>
      <c r="G95" s="199">
        <f>'[2]20'!H97</f>
        <v>34</v>
      </c>
      <c r="H95" s="200">
        <f>'[2]20'!I97</f>
        <v>0</v>
      </c>
      <c r="I95" s="200">
        <f>'[2]20'!J97</f>
        <v>0</v>
      </c>
      <c r="J95" s="200">
        <f>'[2]20'!K97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'[2]20'!B98</f>
        <v>84</v>
      </c>
      <c r="C96" s="200">
        <f>'[2]20'!C98</f>
        <v>0</v>
      </c>
      <c r="D96" s="200">
        <f>'[2]20'!D98</f>
        <v>0</v>
      </c>
      <c r="E96" s="200">
        <f>'[2]20'!E98</f>
        <v>0</v>
      </c>
      <c r="F96" s="15">
        <f t="shared" si="16"/>
        <v>84</v>
      </c>
      <c r="G96" s="199">
        <f>'[2]20'!H98</f>
        <v>34</v>
      </c>
      <c r="H96" s="200">
        <f>'[2]20'!I98</f>
        <v>0</v>
      </c>
      <c r="I96" s="200">
        <f>'[2]20'!J98</f>
        <v>0</v>
      </c>
      <c r="J96" s="200">
        <f>'[2]20'!K98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'[2]20'!B99</f>
        <v>84</v>
      </c>
      <c r="C97" s="200">
        <f>'[2]20'!C99</f>
        <v>0</v>
      </c>
      <c r="D97" s="200">
        <f>'[2]20'!D99</f>
        <v>0</v>
      </c>
      <c r="E97" s="200">
        <f>'[2]20'!E99</f>
        <v>0</v>
      </c>
      <c r="F97" s="15">
        <f t="shared" si="16"/>
        <v>84</v>
      </c>
      <c r="G97" s="199">
        <f>'[2]20'!H99</f>
        <v>34</v>
      </c>
      <c r="H97" s="200">
        <f>'[2]20'!I99</f>
        <v>0</v>
      </c>
      <c r="I97" s="200">
        <f>'[2]20'!J99</f>
        <v>0</v>
      </c>
      <c r="J97" s="200">
        <f>'[2]20'!K99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'[2]20'!B100</f>
        <v>84</v>
      </c>
      <c r="C98" s="200">
        <f>'[2]20'!C100</f>
        <v>0</v>
      </c>
      <c r="D98" s="200">
        <f>'[2]20'!D100</f>
        <v>0</v>
      </c>
      <c r="E98" s="200">
        <f>'[2]20'!E100</f>
        <v>0</v>
      </c>
      <c r="F98" s="15">
        <f t="shared" si="16"/>
        <v>84</v>
      </c>
      <c r="G98" s="199">
        <f>'[2]20'!H100</f>
        <v>34</v>
      </c>
      <c r="H98" s="200">
        <f>'[2]20'!I100</f>
        <v>0</v>
      </c>
      <c r="I98" s="200">
        <f>'[2]20'!J100</f>
        <v>0</v>
      </c>
      <c r="J98" s="200">
        <f>'[2]20'!K100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0.79749999999999999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0.79749999999999999</v>
      </c>
      <c r="L99" s="171">
        <f t="shared" si="17"/>
        <v>2.4E-2</v>
      </c>
      <c r="M99" s="171">
        <f t="shared" si="17"/>
        <v>0.78519999999999956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0.78519999999999956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940</v>
      </c>
      <c r="G3" s="16">
        <f>'[3]20'!G5</f>
        <v>0</v>
      </c>
      <c r="H3" s="17">
        <f>SUM(B3:G3)</f>
        <v>1260</v>
      </c>
      <c r="I3" s="15">
        <f>'[3]20'!J5</f>
        <v>302.36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302.36</v>
      </c>
      <c r="P3" s="18">
        <f>frq!C3</f>
        <v>1</v>
      </c>
      <c r="Q3" s="15">
        <f t="shared" ref="Q3:V18" si="0">IF($P3=1,I3,IF(AND($P3=0.985,I3&gt;0.985*B3),B3*0.985,IF(AND($P3=0.965,I3&gt;0.965*B3),0.965*B3,I3)))</f>
        <v>302.36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302.36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238.36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238.36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940</v>
      </c>
      <c r="G4" s="16">
        <f>'[3]20'!G6</f>
        <v>0</v>
      </c>
      <c r="H4" s="17">
        <f>SUM(B4:G4)</f>
        <v>1260</v>
      </c>
      <c r="I4" s="15">
        <f>'[3]20'!J6</f>
        <v>302.36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302.36</v>
      </c>
      <c r="P4" s="18">
        <f>frq!C4</f>
        <v>1</v>
      </c>
      <c r="Q4" s="15">
        <f>IF($P4=1,I4,IF(AND($P4=0.985,I4&gt;0.985*B4),B4*0.985,IF(AND($P4=0.965,I4&gt;0.965*B4),0.965*B4,I4)))</f>
        <v>302.36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302.36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238.36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238.36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940</v>
      </c>
      <c r="G5" s="16">
        <f>'[3]20'!G7</f>
        <v>0</v>
      </c>
      <c r="H5" s="17">
        <f t="shared" ref="H5:H68" si="27">SUM(B5:G5)</f>
        <v>1260</v>
      </c>
      <c r="I5" s="15">
        <f>'[3]20'!J7</f>
        <v>302.36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302.36</v>
      </c>
      <c r="P5" s="18">
        <f>frq!C5</f>
        <v>1</v>
      </c>
      <c r="Q5" s="15">
        <f t="shared" ref="Q5:V56" si="29">IF($P5=1,I5,IF(AND($P5=0.985,I5&gt;0.985*B5),B5*0.985,IF(AND($P5=0.965,I5&gt;0.965*B5),0.965*B5,I5)))</f>
        <v>302.36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302.36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238.36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238.36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940</v>
      </c>
      <c r="G6" s="16">
        <f>'[3]20'!G8</f>
        <v>0</v>
      </c>
      <c r="H6" s="17">
        <f t="shared" si="27"/>
        <v>1260</v>
      </c>
      <c r="I6" s="15">
        <f>'[3]20'!J8</f>
        <v>302.36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302.36</v>
      </c>
      <c r="P6" s="18">
        <f>frq!C6</f>
        <v>1</v>
      </c>
      <c r="Q6" s="15">
        <f t="shared" si="29"/>
        <v>302.36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302.36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238.36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238.36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940</v>
      </c>
      <c r="G7" s="16">
        <f>'[3]20'!G9</f>
        <v>0</v>
      </c>
      <c r="H7" s="17">
        <f t="shared" si="27"/>
        <v>1260</v>
      </c>
      <c r="I7" s="15">
        <f>'[3]20'!J9</f>
        <v>305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32</v>
      </c>
      <c r="AU7" s="8">
        <v>32</v>
      </c>
      <c r="AW7" s="202">
        <v>30.5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30.5</v>
      </c>
      <c r="BD7" s="202">
        <v>30.5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30.5</v>
      </c>
      <c r="BL7" s="8">
        <f t="shared" si="21"/>
        <v>32</v>
      </c>
      <c r="BM7" s="8">
        <f t="shared" si="22"/>
        <v>32</v>
      </c>
      <c r="BN7" s="8">
        <f t="shared" si="23"/>
        <v>30.5</v>
      </c>
      <c r="BO7" s="8">
        <f t="shared" si="24"/>
        <v>30.5</v>
      </c>
      <c r="BP7" s="182">
        <f t="shared" si="25"/>
        <v>1.5</v>
      </c>
      <c r="BQ7" s="182">
        <f t="shared" si="26"/>
        <v>1.5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940</v>
      </c>
      <c r="G8" s="16">
        <f>'[3]20'!G10</f>
        <v>0</v>
      </c>
      <c r="H8" s="17">
        <f t="shared" si="27"/>
        <v>1260</v>
      </c>
      <c r="I8" s="15">
        <f>'[3]20'!J10</f>
        <v>305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32</v>
      </c>
      <c r="AU8" s="8">
        <v>32</v>
      </c>
      <c r="AW8" s="202">
        <v>30.5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30.5</v>
      </c>
      <c r="BD8" s="202">
        <v>30.5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30.5</v>
      </c>
      <c r="BL8" s="8">
        <f t="shared" si="21"/>
        <v>32</v>
      </c>
      <c r="BM8" s="8">
        <f t="shared" si="22"/>
        <v>32</v>
      </c>
      <c r="BN8" s="8">
        <f t="shared" si="23"/>
        <v>30.5</v>
      </c>
      <c r="BO8" s="8">
        <f t="shared" si="24"/>
        <v>30.5</v>
      </c>
      <c r="BP8" s="182">
        <f t="shared" si="25"/>
        <v>1.5</v>
      </c>
      <c r="BQ8" s="182">
        <f t="shared" si="26"/>
        <v>1.5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940</v>
      </c>
      <c r="G9" s="16">
        <f>'[3]20'!G11</f>
        <v>0</v>
      </c>
      <c r="H9" s="17">
        <f t="shared" si="27"/>
        <v>1260</v>
      </c>
      <c r="I9" s="15">
        <f>'[3]20'!J11</f>
        <v>305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30.5</v>
      </c>
      <c r="AU9" s="8">
        <v>30.5</v>
      </c>
      <c r="AW9" s="202">
        <v>30.5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30.5</v>
      </c>
      <c r="BD9" s="202">
        <v>30.5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30.5</v>
      </c>
      <c r="BL9" s="8">
        <f t="shared" si="21"/>
        <v>30.5</v>
      </c>
      <c r="BM9" s="8">
        <f t="shared" si="22"/>
        <v>30.5</v>
      </c>
      <c r="BN9" s="8">
        <f t="shared" si="23"/>
        <v>30.5</v>
      </c>
      <c r="BO9" s="8">
        <f t="shared" si="24"/>
        <v>30.5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940</v>
      </c>
      <c r="G10" s="16">
        <f>'[3]20'!G12</f>
        <v>0</v>
      </c>
      <c r="H10" s="17">
        <f t="shared" si="27"/>
        <v>1260</v>
      </c>
      <c r="I10" s="15">
        <f>'[3]20'!J12</f>
        <v>305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30.5</v>
      </c>
      <c r="AU10" s="8">
        <v>30.5</v>
      </c>
      <c r="AW10" s="202">
        <v>30.5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30.5</v>
      </c>
      <c r="BD10" s="202">
        <v>30.5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30.5</v>
      </c>
      <c r="BL10" s="8">
        <f t="shared" si="21"/>
        <v>30.5</v>
      </c>
      <c r="BM10" s="8">
        <f t="shared" si="22"/>
        <v>30.5</v>
      </c>
      <c r="BN10" s="8">
        <f t="shared" si="23"/>
        <v>30.5</v>
      </c>
      <c r="BO10" s="8">
        <f t="shared" si="24"/>
        <v>30.5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940</v>
      </c>
      <c r="G11" s="16">
        <f>'[3]20'!G13</f>
        <v>0</v>
      </c>
      <c r="H11" s="17">
        <f t="shared" si="27"/>
        <v>1260</v>
      </c>
      <c r="I11" s="15">
        <f>'[3]20'!J13</f>
        <v>310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310</v>
      </c>
      <c r="P11" s="18">
        <f>frq!C11</f>
        <v>1</v>
      </c>
      <c r="Q11" s="15">
        <f t="shared" si="29"/>
        <v>310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310</v>
      </c>
      <c r="X11" s="8">
        <f t="shared" si="4"/>
        <v>31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</v>
      </c>
      <c r="AE11" s="8">
        <f t="shared" si="11"/>
        <v>31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</v>
      </c>
      <c r="AL11" s="8">
        <f t="shared" si="3"/>
        <v>248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248</v>
      </c>
      <c r="AT11" s="8">
        <v>31</v>
      </c>
      <c r="AU11" s="8">
        <v>31</v>
      </c>
      <c r="AW11" s="202">
        <v>31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31</v>
      </c>
      <c r="BD11" s="202">
        <v>31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31</v>
      </c>
      <c r="BL11" s="8">
        <f t="shared" si="21"/>
        <v>31</v>
      </c>
      <c r="BM11" s="8">
        <f t="shared" si="22"/>
        <v>31</v>
      </c>
      <c r="BN11" s="8">
        <f t="shared" si="23"/>
        <v>31</v>
      </c>
      <c r="BO11" s="8">
        <f t="shared" si="24"/>
        <v>31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940</v>
      </c>
      <c r="G12" s="16">
        <f>'[3]20'!G14</f>
        <v>0</v>
      </c>
      <c r="H12" s="17">
        <f t="shared" si="27"/>
        <v>1260</v>
      </c>
      <c r="I12" s="15">
        <f>'[3]20'!J14</f>
        <v>310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310</v>
      </c>
      <c r="P12" s="18">
        <f>frq!C12</f>
        <v>1</v>
      </c>
      <c r="Q12" s="15">
        <f t="shared" si="29"/>
        <v>310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310</v>
      </c>
      <c r="X12" s="8">
        <f t="shared" si="4"/>
        <v>31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</v>
      </c>
      <c r="AE12" s="8">
        <f t="shared" si="11"/>
        <v>31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</v>
      </c>
      <c r="AL12" s="8">
        <f t="shared" si="3"/>
        <v>248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248</v>
      </c>
      <c r="AT12" s="8">
        <v>31</v>
      </c>
      <c r="AU12" s="8">
        <v>31</v>
      </c>
      <c r="AW12" s="202">
        <v>31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31</v>
      </c>
      <c r="BD12" s="202">
        <v>31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31</v>
      </c>
      <c r="BL12" s="8">
        <f t="shared" si="21"/>
        <v>31</v>
      </c>
      <c r="BM12" s="8">
        <f t="shared" si="22"/>
        <v>31</v>
      </c>
      <c r="BN12" s="8">
        <f t="shared" si="23"/>
        <v>31</v>
      </c>
      <c r="BO12" s="8">
        <f t="shared" si="24"/>
        <v>31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940</v>
      </c>
      <c r="G13" s="16">
        <f>'[3]20'!G15</f>
        <v>0</v>
      </c>
      <c r="H13" s="17">
        <f t="shared" si="27"/>
        <v>1260</v>
      </c>
      <c r="I13" s="15">
        <f>'[3]20'!J15</f>
        <v>310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310</v>
      </c>
      <c r="P13" s="18">
        <f>frq!C13</f>
        <v>1</v>
      </c>
      <c r="Q13" s="15">
        <f t="shared" si="29"/>
        <v>310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310</v>
      </c>
      <c r="X13" s="8">
        <f t="shared" si="4"/>
        <v>31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</v>
      </c>
      <c r="AE13" s="8">
        <f t="shared" si="11"/>
        <v>31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</v>
      </c>
      <c r="AL13" s="8">
        <f t="shared" si="3"/>
        <v>248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248</v>
      </c>
      <c r="AT13" s="8">
        <v>31</v>
      </c>
      <c r="AU13" s="8">
        <v>31</v>
      </c>
      <c r="AW13" s="202">
        <v>31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31</v>
      </c>
      <c r="BD13" s="202">
        <v>31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31</v>
      </c>
      <c r="BL13" s="8">
        <f t="shared" si="21"/>
        <v>31</v>
      </c>
      <c r="BM13" s="8">
        <f t="shared" si="22"/>
        <v>31</v>
      </c>
      <c r="BN13" s="8">
        <f t="shared" si="23"/>
        <v>31</v>
      </c>
      <c r="BO13" s="8">
        <f t="shared" si="24"/>
        <v>31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940</v>
      </c>
      <c r="G14" s="16">
        <f>'[3]20'!G16</f>
        <v>0</v>
      </c>
      <c r="H14" s="17">
        <f t="shared" si="27"/>
        <v>1260</v>
      </c>
      <c r="I14" s="15">
        <f>'[3]20'!J16</f>
        <v>310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310</v>
      </c>
      <c r="P14" s="18">
        <f>frq!C14</f>
        <v>1</v>
      </c>
      <c r="Q14" s="15">
        <f t="shared" si="29"/>
        <v>310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310</v>
      </c>
      <c r="X14" s="8">
        <f t="shared" si="4"/>
        <v>31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</v>
      </c>
      <c r="AE14" s="8">
        <f t="shared" si="11"/>
        <v>31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</v>
      </c>
      <c r="AL14" s="8">
        <f t="shared" si="3"/>
        <v>248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248</v>
      </c>
      <c r="AT14" s="8">
        <v>31</v>
      </c>
      <c r="AU14" s="8">
        <v>31</v>
      </c>
      <c r="AW14" s="202">
        <v>31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31</v>
      </c>
      <c r="BD14" s="202">
        <v>31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31</v>
      </c>
      <c r="BL14" s="8">
        <f t="shared" si="21"/>
        <v>31</v>
      </c>
      <c r="BM14" s="8">
        <f t="shared" si="22"/>
        <v>31</v>
      </c>
      <c r="BN14" s="8">
        <f t="shared" si="23"/>
        <v>31</v>
      </c>
      <c r="BO14" s="8">
        <f t="shared" si="24"/>
        <v>31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940</v>
      </c>
      <c r="G15" s="16">
        <f>'[3]20'!G17</f>
        <v>0</v>
      </c>
      <c r="H15" s="17">
        <f t="shared" si="27"/>
        <v>1260</v>
      </c>
      <c r="I15" s="15">
        <f>'[3]20'!J17</f>
        <v>310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</v>
      </c>
      <c r="AE15" s="8">
        <f t="shared" si="11"/>
        <v>31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</v>
      </c>
      <c r="AL15" s="8">
        <f t="shared" si="3"/>
        <v>248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248</v>
      </c>
      <c r="AT15" s="8">
        <v>31</v>
      </c>
      <c r="AU15" s="8">
        <v>31</v>
      </c>
      <c r="AW15" s="202">
        <v>31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31</v>
      </c>
      <c r="BD15" s="202">
        <v>31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31</v>
      </c>
      <c r="BL15" s="8">
        <f t="shared" si="21"/>
        <v>31</v>
      </c>
      <c r="BM15" s="8">
        <f t="shared" si="22"/>
        <v>31</v>
      </c>
      <c r="BN15" s="8">
        <f t="shared" si="23"/>
        <v>31</v>
      </c>
      <c r="BO15" s="8">
        <f t="shared" si="24"/>
        <v>31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940</v>
      </c>
      <c r="G16" s="16">
        <f>'[3]20'!G18</f>
        <v>0</v>
      </c>
      <c r="H16" s="17">
        <f t="shared" si="27"/>
        <v>1260</v>
      </c>
      <c r="I16" s="15">
        <f>'[3]20'!J18</f>
        <v>310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310</v>
      </c>
      <c r="P16" s="18">
        <f>frq!C16</f>
        <v>1</v>
      </c>
      <c r="Q16" s="15">
        <f t="shared" si="29"/>
        <v>310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310</v>
      </c>
      <c r="X16" s="8">
        <f t="shared" si="4"/>
        <v>31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</v>
      </c>
      <c r="AE16" s="8">
        <f t="shared" si="11"/>
        <v>31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</v>
      </c>
      <c r="AL16" s="8">
        <f t="shared" si="3"/>
        <v>248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248</v>
      </c>
      <c r="AT16" s="8">
        <v>31</v>
      </c>
      <c r="AU16" s="8">
        <v>31</v>
      </c>
      <c r="AW16" s="202">
        <v>31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31</v>
      </c>
      <c r="BD16" s="202">
        <v>31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31</v>
      </c>
      <c r="BL16" s="8">
        <f t="shared" si="21"/>
        <v>31</v>
      </c>
      <c r="BM16" s="8">
        <f t="shared" si="22"/>
        <v>31</v>
      </c>
      <c r="BN16" s="8">
        <f t="shared" si="23"/>
        <v>31</v>
      </c>
      <c r="BO16" s="8">
        <f t="shared" si="24"/>
        <v>31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940</v>
      </c>
      <c r="G17" s="16">
        <f>'[3]20'!G19</f>
        <v>0</v>
      </c>
      <c r="H17" s="17">
        <f t="shared" si="27"/>
        <v>1260</v>
      </c>
      <c r="I17" s="15">
        <f>'[3]20'!J19</f>
        <v>310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310</v>
      </c>
      <c r="P17" s="18">
        <f>frq!C17</f>
        <v>1</v>
      </c>
      <c r="Q17" s="15">
        <f t="shared" si="29"/>
        <v>310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310</v>
      </c>
      <c r="X17" s="8">
        <f t="shared" si="4"/>
        <v>31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</v>
      </c>
      <c r="AE17" s="8">
        <f t="shared" si="11"/>
        <v>31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</v>
      </c>
      <c r="AL17" s="8">
        <f t="shared" si="3"/>
        <v>248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248</v>
      </c>
      <c r="AT17" s="8">
        <v>31</v>
      </c>
      <c r="AU17" s="8">
        <v>31</v>
      </c>
      <c r="AW17" s="202">
        <v>31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31</v>
      </c>
      <c r="BD17" s="202">
        <v>31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31</v>
      </c>
      <c r="BL17" s="8">
        <f t="shared" si="21"/>
        <v>31</v>
      </c>
      <c r="BM17" s="8">
        <f t="shared" si="22"/>
        <v>31</v>
      </c>
      <c r="BN17" s="8">
        <f t="shared" si="23"/>
        <v>31</v>
      </c>
      <c r="BO17" s="8">
        <f t="shared" si="24"/>
        <v>31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940</v>
      </c>
      <c r="G18" s="16">
        <f>'[3]20'!G20</f>
        <v>0</v>
      </c>
      <c r="H18" s="17">
        <f t="shared" si="27"/>
        <v>1260</v>
      </c>
      <c r="I18" s="15">
        <f>'[3]20'!J20</f>
        <v>310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310</v>
      </c>
      <c r="P18" s="18">
        <f>frq!C18</f>
        <v>1</v>
      </c>
      <c r="Q18" s="15">
        <f t="shared" si="29"/>
        <v>310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310</v>
      </c>
      <c r="X18" s="8">
        <f t="shared" si="4"/>
        <v>31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</v>
      </c>
      <c r="AE18" s="8">
        <f t="shared" si="11"/>
        <v>31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</v>
      </c>
      <c r="AL18" s="8">
        <f t="shared" si="3"/>
        <v>248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248</v>
      </c>
      <c r="AT18" s="8">
        <v>31</v>
      </c>
      <c r="AU18" s="8">
        <v>31</v>
      </c>
      <c r="AW18" s="202">
        <v>31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31</v>
      </c>
      <c r="BD18" s="202">
        <v>31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31</v>
      </c>
      <c r="BL18" s="8">
        <f t="shared" si="21"/>
        <v>31</v>
      </c>
      <c r="BM18" s="8">
        <f t="shared" si="22"/>
        <v>31</v>
      </c>
      <c r="BN18" s="8">
        <f t="shared" si="23"/>
        <v>31</v>
      </c>
      <c r="BO18" s="8">
        <f t="shared" si="24"/>
        <v>31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940</v>
      </c>
      <c r="G19" s="16">
        <f>'[3]20'!G21</f>
        <v>0</v>
      </c>
      <c r="H19" s="17">
        <f t="shared" si="27"/>
        <v>1260</v>
      </c>
      <c r="I19" s="15">
        <f>'[3]20'!J21</f>
        <v>310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310</v>
      </c>
      <c r="P19" s="18">
        <f>frq!C19</f>
        <v>1</v>
      </c>
      <c r="Q19" s="15">
        <f t="shared" si="29"/>
        <v>310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310</v>
      </c>
      <c r="X19" s="8">
        <f t="shared" si="4"/>
        <v>31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</v>
      </c>
      <c r="AE19" s="8">
        <f t="shared" si="11"/>
        <v>31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</v>
      </c>
      <c r="AL19" s="8">
        <f t="shared" ref="AL19:AQ61" si="31">Q19-X19-AE19</f>
        <v>248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248</v>
      </c>
      <c r="AT19" s="8">
        <v>31</v>
      </c>
      <c r="AU19" s="8">
        <v>31</v>
      </c>
      <c r="AW19" s="202">
        <v>31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31</v>
      </c>
      <c r="BD19" s="202">
        <v>31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31</v>
      </c>
      <c r="BL19" s="8">
        <f t="shared" si="21"/>
        <v>31</v>
      </c>
      <c r="BM19" s="8">
        <f t="shared" si="22"/>
        <v>31</v>
      </c>
      <c r="BN19" s="8">
        <f t="shared" si="23"/>
        <v>31</v>
      </c>
      <c r="BO19" s="8">
        <f t="shared" si="24"/>
        <v>31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940</v>
      </c>
      <c r="G20" s="16">
        <f>'[3]20'!G22</f>
        <v>0</v>
      </c>
      <c r="H20" s="17">
        <f t="shared" si="27"/>
        <v>1260</v>
      </c>
      <c r="I20" s="15">
        <f>'[3]20'!J22</f>
        <v>310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</v>
      </c>
      <c r="AU20" s="8">
        <v>31</v>
      </c>
      <c r="AW20" s="202">
        <v>31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31</v>
      </c>
      <c r="BD20" s="202">
        <v>31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31</v>
      </c>
      <c r="BL20" s="8">
        <f t="shared" si="21"/>
        <v>31</v>
      </c>
      <c r="BM20" s="8">
        <f t="shared" si="22"/>
        <v>31</v>
      </c>
      <c r="BN20" s="8">
        <f t="shared" si="23"/>
        <v>31</v>
      </c>
      <c r="BO20" s="8">
        <f t="shared" si="24"/>
        <v>31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940</v>
      </c>
      <c r="G21" s="16">
        <f>'[3]20'!G23</f>
        <v>0</v>
      </c>
      <c r="H21" s="17">
        <f t="shared" si="27"/>
        <v>1260</v>
      </c>
      <c r="I21" s="15">
        <f>'[3]20'!J23</f>
        <v>310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310</v>
      </c>
      <c r="P21" s="18">
        <f>frq!C21</f>
        <v>1</v>
      </c>
      <c r="Q21" s="15">
        <f t="shared" si="29"/>
        <v>310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310</v>
      </c>
      <c r="X21" s="8">
        <f t="shared" si="4"/>
        <v>31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</v>
      </c>
      <c r="AE21" s="8">
        <f t="shared" si="11"/>
        <v>31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</v>
      </c>
      <c r="AL21" s="8">
        <f t="shared" si="31"/>
        <v>248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</v>
      </c>
      <c r="AT21" s="8">
        <v>31</v>
      </c>
      <c r="AU21" s="8">
        <v>31</v>
      </c>
      <c r="AW21" s="202">
        <v>31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31</v>
      </c>
      <c r="BD21" s="202">
        <v>31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31</v>
      </c>
      <c r="BL21" s="8">
        <f t="shared" si="21"/>
        <v>31</v>
      </c>
      <c r="BM21" s="8">
        <f t="shared" si="22"/>
        <v>31</v>
      </c>
      <c r="BN21" s="8">
        <f t="shared" si="23"/>
        <v>31</v>
      </c>
      <c r="BO21" s="8">
        <f t="shared" si="24"/>
        <v>31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940</v>
      </c>
      <c r="G22" s="16">
        <f>'[3]20'!G24</f>
        <v>0</v>
      </c>
      <c r="H22" s="17">
        <f t="shared" si="27"/>
        <v>1260</v>
      </c>
      <c r="I22" s="15">
        <f>'[3]20'!J24</f>
        <v>310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310</v>
      </c>
      <c r="P22" s="18">
        <f>frq!C22</f>
        <v>1</v>
      </c>
      <c r="Q22" s="15">
        <f t="shared" si="29"/>
        <v>310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310</v>
      </c>
      <c r="X22" s="8">
        <f t="shared" si="4"/>
        <v>31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</v>
      </c>
      <c r="AE22" s="8">
        <f t="shared" si="11"/>
        <v>31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</v>
      </c>
      <c r="AL22" s="8">
        <f t="shared" si="31"/>
        <v>248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</v>
      </c>
      <c r="AT22" s="8">
        <v>31</v>
      </c>
      <c r="AU22" s="8">
        <v>31</v>
      </c>
      <c r="AW22" s="202">
        <v>31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31</v>
      </c>
      <c r="BD22" s="202">
        <v>31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31</v>
      </c>
      <c r="BL22" s="8">
        <f t="shared" si="21"/>
        <v>31</v>
      </c>
      <c r="BM22" s="8">
        <f t="shared" si="22"/>
        <v>31</v>
      </c>
      <c r="BN22" s="8">
        <f t="shared" si="23"/>
        <v>31</v>
      </c>
      <c r="BO22" s="8">
        <f t="shared" si="24"/>
        <v>31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940</v>
      </c>
      <c r="G23" s="16">
        <f>'[3]20'!G25</f>
        <v>0</v>
      </c>
      <c r="H23" s="17">
        <f t="shared" si="27"/>
        <v>1260</v>
      </c>
      <c r="I23" s="15">
        <f>'[3]20'!J25</f>
        <v>310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310</v>
      </c>
      <c r="P23" s="18">
        <f>frq!C23</f>
        <v>1</v>
      </c>
      <c r="Q23" s="15">
        <f t="shared" si="29"/>
        <v>310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310</v>
      </c>
      <c r="X23" s="8">
        <f t="shared" si="4"/>
        <v>31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</v>
      </c>
      <c r="AE23" s="8">
        <f t="shared" si="11"/>
        <v>31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</v>
      </c>
      <c r="AL23" s="8">
        <f t="shared" si="31"/>
        <v>248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248</v>
      </c>
      <c r="AT23" s="8">
        <v>31</v>
      </c>
      <c r="AU23" s="8">
        <v>31</v>
      </c>
      <c r="AW23" s="202">
        <v>31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31</v>
      </c>
      <c r="BD23" s="202">
        <v>31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31</v>
      </c>
      <c r="BL23" s="8">
        <f t="shared" si="21"/>
        <v>31</v>
      </c>
      <c r="BM23" s="8">
        <f t="shared" si="22"/>
        <v>31</v>
      </c>
      <c r="BN23" s="8">
        <f t="shared" si="23"/>
        <v>31</v>
      </c>
      <c r="BO23" s="8">
        <f t="shared" si="24"/>
        <v>31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940</v>
      </c>
      <c r="G24" s="16">
        <f>'[3]20'!G26</f>
        <v>0</v>
      </c>
      <c r="H24" s="17">
        <f t="shared" si="27"/>
        <v>1260</v>
      </c>
      <c r="I24" s="15">
        <f>'[3]20'!J26</f>
        <v>310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310</v>
      </c>
      <c r="P24" s="18">
        <f>frq!C24</f>
        <v>1</v>
      </c>
      <c r="Q24" s="15">
        <f t="shared" si="29"/>
        <v>310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310</v>
      </c>
      <c r="X24" s="8">
        <f t="shared" si="4"/>
        <v>31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</v>
      </c>
      <c r="AE24" s="8">
        <f t="shared" si="11"/>
        <v>31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</v>
      </c>
      <c r="AL24" s="8">
        <f t="shared" si="31"/>
        <v>248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248</v>
      </c>
      <c r="AT24" s="8">
        <v>31</v>
      </c>
      <c r="AU24" s="8">
        <v>31</v>
      </c>
      <c r="AW24" s="202">
        <v>31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31</v>
      </c>
      <c r="BD24" s="202">
        <v>31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31</v>
      </c>
      <c r="BL24" s="8">
        <f t="shared" si="21"/>
        <v>31</v>
      </c>
      <c r="BM24" s="8">
        <f t="shared" si="22"/>
        <v>31</v>
      </c>
      <c r="BN24" s="8">
        <f t="shared" si="23"/>
        <v>31</v>
      </c>
      <c r="BO24" s="8">
        <f t="shared" si="24"/>
        <v>31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940</v>
      </c>
      <c r="G25" s="16">
        <f>'[3]20'!G27</f>
        <v>0</v>
      </c>
      <c r="H25" s="17">
        <f t="shared" si="27"/>
        <v>1260</v>
      </c>
      <c r="I25" s="15">
        <f>'[3]20'!J27</f>
        <v>298.33999999999997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298.33999999999997</v>
      </c>
      <c r="P25" s="18">
        <f>frq!C25</f>
        <v>1</v>
      </c>
      <c r="Q25" s="15">
        <f t="shared" si="29"/>
        <v>298.33999999999997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298.33999999999997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234.33999999999997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234.33999999999997</v>
      </c>
      <c r="AT25" s="8">
        <v>31</v>
      </c>
      <c r="AU25" s="8">
        <v>31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31</v>
      </c>
      <c r="BM25" s="8">
        <f t="shared" si="22"/>
        <v>31</v>
      </c>
      <c r="BN25" s="8">
        <f t="shared" si="23"/>
        <v>32</v>
      </c>
      <c r="BO25" s="8">
        <f t="shared" si="24"/>
        <v>32</v>
      </c>
      <c r="BP25" s="182">
        <f t="shared" si="25"/>
        <v>-1</v>
      </c>
      <c r="BQ25" s="182">
        <f t="shared" si="26"/>
        <v>-1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940</v>
      </c>
      <c r="G26" s="16">
        <f>'[3]20'!G28</f>
        <v>0</v>
      </c>
      <c r="H26" s="17">
        <f t="shared" si="27"/>
        <v>1260</v>
      </c>
      <c r="I26" s="15">
        <f>'[3]20'!J28</f>
        <v>275.74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275.74</v>
      </c>
      <c r="P26" s="18">
        <f>frq!C26</f>
        <v>1</v>
      </c>
      <c r="Q26" s="15">
        <f t="shared" si="29"/>
        <v>275.74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275.74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211.74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940</v>
      </c>
      <c r="G27" s="16">
        <f>'[3]20'!G29</f>
        <v>0</v>
      </c>
      <c r="H27" s="17">
        <f t="shared" si="27"/>
        <v>1260</v>
      </c>
      <c r="I27" s="15">
        <f>'[3]20'!J29</f>
        <v>275.74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275.74</v>
      </c>
      <c r="P27" s="18">
        <f>frq!C27</f>
        <v>1</v>
      </c>
      <c r="Q27" s="15">
        <f t="shared" si="29"/>
        <v>275.74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275.74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211.74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940</v>
      </c>
      <c r="G28" s="16">
        <f>'[3]20'!G30</f>
        <v>0</v>
      </c>
      <c r="H28" s="17">
        <f t="shared" si="27"/>
        <v>1260</v>
      </c>
      <c r="I28" s="15">
        <f>'[3]20'!J30</f>
        <v>295.33999999999997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295.33999999999997</v>
      </c>
      <c r="P28" s="18">
        <f>frq!C28</f>
        <v>1</v>
      </c>
      <c r="Q28" s="15">
        <f t="shared" si="29"/>
        <v>295.33999999999997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295.33999999999997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231.33999999999997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231.33999999999997</v>
      </c>
      <c r="AT28" s="8">
        <v>31.1</v>
      </c>
      <c r="AU28" s="8">
        <v>31.1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31.1</v>
      </c>
      <c r="BM28" s="8">
        <f t="shared" si="22"/>
        <v>31.1</v>
      </c>
      <c r="BN28" s="8">
        <f t="shared" si="23"/>
        <v>32</v>
      </c>
      <c r="BO28" s="8">
        <f t="shared" si="24"/>
        <v>32</v>
      </c>
      <c r="BP28" s="182">
        <f t="shared" si="25"/>
        <v>-0.89999999999999858</v>
      </c>
      <c r="BQ28" s="182">
        <f t="shared" si="26"/>
        <v>-0.89999999999999858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940</v>
      </c>
      <c r="G29" s="16">
        <f>'[3]20'!G31</f>
        <v>0</v>
      </c>
      <c r="H29" s="17">
        <f t="shared" si="27"/>
        <v>1260</v>
      </c>
      <c r="I29" s="15">
        <f>'[3]20'!J31</f>
        <v>295.33999999999997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295.33999999999997</v>
      </c>
      <c r="P29" s="18">
        <f>frq!C29</f>
        <v>1</v>
      </c>
      <c r="Q29" s="15">
        <f t="shared" si="29"/>
        <v>295.33999999999997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295.33999999999997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231.33999999999997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231.33999999999997</v>
      </c>
      <c r="AT29" s="8">
        <v>31.1</v>
      </c>
      <c r="AU29" s="8">
        <v>31.1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31.1</v>
      </c>
      <c r="BM29" s="8">
        <f t="shared" si="22"/>
        <v>31.1</v>
      </c>
      <c r="BN29" s="8">
        <f t="shared" si="23"/>
        <v>32</v>
      </c>
      <c r="BO29" s="8">
        <f t="shared" si="24"/>
        <v>32</v>
      </c>
      <c r="BP29" s="182">
        <f t="shared" si="25"/>
        <v>-0.89999999999999858</v>
      </c>
      <c r="BQ29" s="182">
        <f t="shared" si="26"/>
        <v>-0.89999999999999858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940</v>
      </c>
      <c r="G30" s="16">
        <f>'[3]20'!G32</f>
        <v>0</v>
      </c>
      <c r="H30" s="17">
        <f t="shared" si="27"/>
        <v>1260</v>
      </c>
      <c r="I30" s="15">
        <f>'[3]20'!J32</f>
        <v>296.33999999999997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296.33999999999997</v>
      </c>
      <c r="P30" s="18">
        <f>frq!C30</f>
        <v>1</v>
      </c>
      <c r="Q30" s="15">
        <f t="shared" si="29"/>
        <v>296.33999999999997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296.33999999999997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232.33999999999997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232.33999999999997</v>
      </c>
      <c r="AT30" s="8">
        <v>31</v>
      </c>
      <c r="AU30" s="8">
        <v>31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31</v>
      </c>
      <c r="BM30" s="8">
        <f t="shared" si="22"/>
        <v>31</v>
      </c>
      <c r="BN30" s="8">
        <f t="shared" si="23"/>
        <v>32</v>
      </c>
      <c r="BO30" s="8">
        <f t="shared" si="24"/>
        <v>32</v>
      </c>
      <c r="BP30" s="182">
        <f t="shared" si="25"/>
        <v>-1</v>
      </c>
      <c r="BQ30" s="182">
        <f t="shared" si="26"/>
        <v>-1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940</v>
      </c>
      <c r="G31" s="16">
        <f>'[3]20'!G33</f>
        <v>0</v>
      </c>
      <c r="H31" s="17">
        <f t="shared" si="27"/>
        <v>1260</v>
      </c>
      <c r="I31" s="15">
        <f>'[3]20'!J33</f>
        <v>276.74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276.74</v>
      </c>
      <c r="P31" s="18">
        <f>frq!C31</f>
        <v>1</v>
      </c>
      <c r="Q31" s="15">
        <f t="shared" si="29"/>
        <v>276.74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276.74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212.74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940</v>
      </c>
      <c r="G32" s="16">
        <f>'[3]20'!G34</f>
        <v>0</v>
      </c>
      <c r="H32" s="17">
        <f t="shared" si="27"/>
        <v>1260</v>
      </c>
      <c r="I32" s="15">
        <f>'[3]20'!J34</f>
        <v>276.74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276.74</v>
      </c>
      <c r="P32" s="18">
        <f>frq!C32</f>
        <v>1</v>
      </c>
      <c r="Q32" s="15">
        <f t="shared" si="29"/>
        <v>276.74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276.74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212.74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940</v>
      </c>
      <c r="G33" s="16">
        <f>'[3]20'!G35</f>
        <v>0</v>
      </c>
      <c r="H33" s="17">
        <f t="shared" si="27"/>
        <v>1260</v>
      </c>
      <c r="I33" s="15">
        <f>'[3]20'!J35</f>
        <v>276.74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276.74</v>
      </c>
      <c r="P33" s="18">
        <f>frq!C33</f>
        <v>1</v>
      </c>
      <c r="Q33" s="15">
        <f t="shared" si="29"/>
        <v>276.74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276.74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212.74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940</v>
      </c>
      <c r="G34" s="16">
        <f>'[3]20'!G36</f>
        <v>0</v>
      </c>
      <c r="H34" s="17">
        <f t="shared" si="27"/>
        <v>1260</v>
      </c>
      <c r="I34" s="15">
        <f>'[3]20'!J36</f>
        <v>276.74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276.74</v>
      </c>
      <c r="P34" s="18">
        <f>frq!C34</f>
        <v>1</v>
      </c>
      <c r="Q34" s="15">
        <f t="shared" si="29"/>
        <v>276.74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276.74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212.74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940</v>
      </c>
      <c r="G35" s="16">
        <f>'[3]20'!G37</f>
        <v>0</v>
      </c>
      <c r="H35" s="17">
        <f t="shared" si="27"/>
        <v>1260</v>
      </c>
      <c r="I35" s="15">
        <f>'[3]20'!J37</f>
        <v>276.74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276.74</v>
      </c>
      <c r="P35" s="18">
        <f>frq!C35</f>
        <v>1</v>
      </c>
      <c r="Q35" s="15">
        <f t="shared" si="29"/>
        <v>276.74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276.74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212.74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940</v>
      </c>
      <c r="G36" s="16">
        <f>'[3]20'!G38</f>
        <v>0</v>
      </c>
      <c r="H36" s="17">
        <f t="shared" si="27"/>
        <v>1260</v>
      </c>
      <c r="I36" s="15">
        <f>'[3]20'!J38</f>
        <v>276.74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276.74</v>
      </c>
      <c r="P36" s="18">
        <f>frq!C36</f>
        <v>1</v>
      </c>
      <c r="Q36" s="15">
        <f t="shared" si="29"/>
        <v>276.74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276.74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212.74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940</v>
      </c>
      <c r="G37" s="16">
        <f>'[3]20'!G39</f>
        <v>0</v>
      </c>
      <c r="H37" s="17">
        <f t="shared" si="27"/>
        <v>1260</v>
      </c>
      <c r="I37" s="15">
        <f>'[3]20'!J39</f>
        <v>276.74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276.74</v>
      </c>
      <c r="P37" s="18">
        <f>frq!C37</f>
        <v>1</v>
      </c>
      <c r="Q37" s="15">
        <f t="shared" si="29"/>
        <v>276.74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276.74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212.74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940</v>
      </c>
      <c r="G38" s="16">
        <f>'[3]20'!G40</f>
        <v>0</v>
      </c>
      <c r="H38" s="17">
        <f t="shared" si="27"/>
        <v>1260</v>
      </c>
      <c r="I38" s="15">
        <f>'[3]20'!J40</f>
        <v>276.74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276.74</v>
      </c>
      <c r="P38" s="18">
        <f>frq!C38</f>
        <v>1</v>
      </c>
      <c r="Q38" s="15">
        <f t="shared" si="29"/>
        <v>276.74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212.74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940</v>
      </c>
      <c r="G39" s="16">
        <f>'[3]20'!G41</f>
        <v>0</v>
      </c>
      <c r="H39" s="17">
        <f t="shared" si="27"/>
        <v>1260</v>
      </c>
      <c r="I39" s="15">
        <f>'[3]20'!J41</f>
        <v>276.74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276.74</v>
      </c>
      <c r="P39" s="18">
        <f>frq!C39</f>
        <v>1</v>
      </c>
      <c r="Q39" s="15">
        <f t="shared" si="29"/>
        <v>276.74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212.74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940</v>
      </c>
      <c r="G40" s="16">
        <f>'[3]20'!G42</f>
        <v>0</v>
      </c>
      <c r="H40" s="17">
        <f t="shared" si="27"/>
        <v>1260</v>
      </c>
      <c r="I40" s="15">
        <f>'[3]20'!J42</f>
        <v>276.74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276.74</v>
      </c>
      <c r="P40" s="18">
        <f>frq!C40</f>
        <v>1</v>
      </c>
      <c r="Q40" s="15">
        <f t="shared" si="29"/>
        <v>276.74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212.74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940</v>
      </c>
      <c r="G41" s="16">
        <f>'[3]20'!G43</f>
        <v>0</v>
      </c>
      <c r="H41" s="17">
        <f t="shared" si="27"/>
        <v>1260</v>
      </c>
      <c r="I41" s="15">
        <f>'[3]20'!J43</f>
        <v>276.74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276.74</v>
      </c>
      <c r="P41" s="18">
        <f>frq!C41</f>
        <v>1</v>
      </c>
      <c r="Q41" s="15">
        <f t="shared" si="29"/>
        <v>276.74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212.74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940</v>
      </c>
      <c r="G42" s="16">
        <f>'[3]20'!G44</f>
        <v>0</v>
      </c>
      <c r="H42" s="17">
        <f t="shared" si="27"/>
        <v>1260</v>
      </c>
      <c r="I42" s="15">
        <f>'[3]20'!J44</f>
        <v>276.74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276.74</v>
      </c>
      <c r="P42" s="18">
        <f>frq!C42</f>
        <v>1</v>
      </c>
      <c r="Q42" s="15">
        <f t="shared" si="29"/>
        <v>276.74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212.74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940</v>
      </c>
      <c r="G43" s="16">
        <f>'[3]20'!G45</f>
        <v>0</v>
      </c>
      <c r="H43" s="17">
        <f t="shared" si="27"/>
        <v>1260</v>
      </c>
      <c r="I43" s="15">
        <f>'[3]20'!J45</f>
        <v>300.36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300.36</v>
      </c>
      <c r="P43" s="18">
        <f>frq!C43</f>
        <v>1</v>
      </c>
      <c r="Q43" s="15">
        <f t="shared" si="29"/>
        <v>300.36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300.36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940</v>
      </c>
      <c r="G44" s="16">
        <f>'[3]20'!G46</f>
        <v>0</v>
      </c>
      <c r="H44" s="17">
        <f t="shared" si="27"/>
        <v>1260</v>
      </c>
      <c r="I44" s="15">
        <f>'[3]20'!J46</f>
        <v>305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305</v>
      </c>
      <c r="P44" s="18">
        <f>frq!C44</f>
        <v>1</v>
      </c>
      <c r="Q44" s="15">
        <f t="shared" si="29"/>
        <v>305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305</v>
      </c>
      <c r="X44" s="8">
        <f t="shared" si="4"/>
        <v>30.5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30.5</v>
      </c>
      <c r="AE44" s="8">
        <f t="shared" si="11"/>
        <v>30.5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30.5</v>
      </c>
      <c r="AL44" s="8">
        <f t="shared" si="31"/>
        <v>244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244</v>
      </c>
      <c r="AT44" s="8">
        <v>30.5</v>
      </c>
      <c r="AU44" s="8">
        <v>30.5</v>
      </c>
      <c r="AW44" s="202">
        <v>30.5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30.5</v>
      </c>
      <c r="BD44" s="202">
        <v>30.5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30.5</v>
      </c>
      <c r="BL44" s="8">
        <f t="shared" si="21"/>
        <v>30.5</v>
      </c>
      <c r="BM44" s="8">
        <f t="shared" si="22"/>
        <v>30.5</v>
      </c>
      <c r="BN44" s="8">
        <f t="shared" si="23"/>
        <v>30.5</v>
      </c>
      <c r="BO44" s="8">
        <f t="shared" si="24"/>
        <v>30.5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940</v>
      </c>
      <c r="G45" s="16">
        <f>'[3]20'!G47</f>
        <v>0</v>
      </c>
      <c r="H45" s="17">
        <f t="shared" si="27"/>
        <v>1260</v>
      </c>
      <c r="I45" s="15">
        <f>'[3]20'!J47</f>
        <v>305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305</v>
      </c>
      <c r="P45" s="18">
        <f>frq!C45</f>
        <v>1</v>
      </c>
      <c r="Q45" s="15">
        <f t="shared" si="29"/>
        <v>305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305</v>
      </c>
      <c r="X45" s="8">
        <f t="shared" si="4"/>
        <v>30.5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30.5</v>
      </c>
      <c r="AE45" s="8">
        <f t="shared" si="11"/>
        <v>30.5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30.5</v>
      </c>
      <c r="AL45" s="8">
        <f t="shared" si="31"/>
        <v>244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244</v>
      </c>
      <c r="AT45" s="8">
        <v>30.5</v>
      </c>
      <c r="AU45" s="8">
        <v>30.5</v>
      </c>
      <c r="AW45" s="202">
        <v>30.5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30.5</v>
      </c>
      <c r="BD45" s="202">
        <v>30.5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30.5</v>
      </c>
      <c r="BL45" s="8">
        <f t="shared" si="21"/>
        <v>30.5</v>
      </c>
      <c r="BM45" s="8">
        <f t="shared" si="22"/>
        <v>30.5</v>
      </c>
      <c r="BN45" s="8">
        <f t="shared" si="23"/>
        <v>30.5</v>
      </c>
      <c r="BO45" s="8">
        <f t="shared" si="24"/>
        <v>30.5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940</v>
      </c>
      <c r="G46" s="16">
        <f>'[3]20'!G48</f>
        <v>0</v>
      </c>
      <c r="H46" s="17">
        <f t="shared" si="27"/>
        <v>1260</v>
      </c>
      <c r="I46" s="15">
        <f>'[3]20'!J48</f>
        <v>305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305</v>
      </c>
      <c r="P46" s="18">
        <f>frq!C46</f>
        <v>1</v>
      </c>
      <c r="Q46" s="15">
        <f t="shared" si="29"/>
        <v>305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305</v>
      </c>
      <c r="X46" s="8">
        <f t="shared" si="4"/>
        <v>30.5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30.5</v>
      </c>
      <c r="AE46" s="8">
        <f t="shared" si="11"/>
        <v>30.5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30.5</v>
      </c>
      <c r="AL46" s="8">
        <f t="shared" si="31"/>
        <v>244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244</v>
      </c>
      <c r="AT46" s="8">
        <v>30.5</v>
      </c>
      <c r="AU46" s="8">
        <v>30.5</v>
      </c>
      <c r="AW46" s="202">
        <v>30.5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30.5</v>
      </c>
      <c r="BD46" s="202">
        <v>30.5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30.5</v>
      </c>
      <c r="BL46" s="8">
        <f t="shared" si="21"/>
        <v>30.5</v>
      </c>
      <c r="BM46" s="8">
        <f t="shared" si="22"/>
        <v>30.5</v>
      </c>
      <c r="BN46" s="8">
        <f t="shared" si="23"/>
        <v>30.5</v>
      </c>
      <c r="BO46" s="8">
        <f t="shared" si="24"/>
        <v>30.5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940</v>
      </c>
      <c r="G47" s="16">
        <f>'[3]20'!G49</f>
        <v>0</v>
      </c>
      <c r="H47" s="17">
        <f t="shared" si="27"/>
        <v>1260</v>
      </c>
      <c r="I47" s="15">
        <f>'[3]20'!J49</f>
        <v>305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305</v>
      </c>
      <c r="P47" s="18">
        <f>frq!C47</f>
        <v>1</v>
      </c>
      <c r="Q47" s="15">
        <f t="shared" si="29"/>
        <v>305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305</v>
      </c>
      <c r="X47" s="8">
        <f t="shared" si="4"/>
        <v>30.5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30.5</v>
      </c>
      <c r="AE47" s="8">
        <f t="shared" si="11"/>
        <v>30.5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30.5</v>
      </c>
      <c r="AL47" s="8">
        <f t="shared" si="31"/>
        <v>244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244</v>
      </c>
      <c r="AT47" s="8">
        <v>30.5</v>
      </c>
      <c r="AU47" s="8">
        <v>30.5</v>
      </c>
      <c r="AW47" s="202">
        <v>30.5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30.5</v>
      </c>
      <c r="BD47" s="202">
        <v>30.5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30.5</v>
      </c>
      <c r="BL47" s="8">
        <f t="shared" si="21"/>
        <v>30.5</v>
      </c>
      <c r="BM47" s="8">
        <f t="shared" si="22"/>
        <v>30.5</v>
      </c>
      <c r="BN47" s="8">
        <f t="shared" si="23"/>
        <v>30.5</v>
      </c>
      <c r="BO47" s="8">
        <f t="shared" si="24"/>
        <v>30.5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940</v>
      </c>
      <c r="G48" s="16">
        <f>'[3]20'!G50</f>
        <v>0</v>
      </c>
      <c r="H48" s="17">
        <f t="shared" si="27"/>
        <v>1260</v>
      </c>
      <c r="I48" s="15">
        <f>'[3]20'!J50</f>
        <v>300.36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300.36</v>
      </c>
      <c r="P48" s="18">
        <f>frq!C48</f>
        <v>1</v>
      </c>
      <c r="Q48" s="15">
        <f t="shared" si="29"/>
        <v>300.36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300.36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940</v>
      </c>
      <c r="G49" s="16">
        <f>'[3]20'!G51</f>
        <v>0</v>
      </c>
      <c r="H49" s="17">
        <f t="shared" si="27"/>
        <v>1260</v>
      </c>
      <c r="I49" s="15">
        <f>'[3]20'!J51</f>
        <v>300.36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300.36</v>
      </c>
      <c r="P49" s="18">
        <f>frq!C49</f>
        <v>1</v>
      </c>
      <c r="Q49" s="15">
        <f t="shared" si="29"/>
        <v>300.36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940</v>
      </c>
      <c r="G50" s="16">
        <f>'[3]20'!G52</f>
        <v>0</v>
      </c>
      <c r="H50" s="17">
        <f t="shared" si="27"/>
        <v>1260</v>
      </c>
      <c r="I50" s="15">
        <f>'[3]20'!J52</f>
        <v>300.36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300.36</v>
      </c>
      <c r="P50" s="18">
        <f>frq!C50</f>
        <v>1</v>
      </c>
      <c r="Q50" s="15">
        <f t="shared" si="29"/>
        <v>300.36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920</v>
      </c>
      <c r="G51" s="16">
        <f>'[3]20'!G53</f>
        <v>0</v>
      </c>
      <c r="H51" s="17">
        <f t="shared" si="27"/>
        <v>1240</v>
      </c>
      <c r="I51" s="15">
        <f>'[3]20'!J53</f>
        <v>300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30.19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30.19</v>
      </c>
      <c r="AE51" s="8">
        <f t="shared" si="11"/>
        <v>30.19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30.19</v>
      </c>
      <c r="AL51" s="8">
        <f t="shared" si="31"/>
        <v>239.62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239.62</v>
      </c>
      <c r="AT51" s="8">
        <v>30.19</v>
      </c>
      <c r="AU51" s="8">
        <v>30.19</v>
      </c>
      <c r="AW51" s="202">
        <v>30.19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30.19</v>
      </c>
      <c r="BD51" s="202">
        <v>30.19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30.19</v>
      </c>
      <c r="BL51" s="8">
        <f t="shared" si="21"/>
        <v>30.19</v>
      </c>
      <c r="BM51" s="8">
        <f t="shared" si="22"/>
        <v>30.19</v>
      </c>
      <c r="BN51" s="8">
        <f t="shared" si="23"/>
        <v>30.19</v>
      </c>
      <c r="BO51" s="8">
        <f t="shared" si="24"/>
        <v>30.19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920</v>
      </c>
      <c r="G52" s="16">
        <f>'[3]20'!G54</f>
        <v>0</v>
      </c>
      <c r="H52" s="17">
        <f t="shared" si="27"/>
        <v>1240</v>
      </c>
      <c r="I52" s="15">
        <f>'[3]20'!J54</f>
        <v>300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30.19</v>
      </c>
      <c r="AE52" s="8">
        <f t="shared" si="11"/>
        <v>30.19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30.19</v>
      </c>
      <c r="AL52" s="8">
        <f t="shared" si="31"/>
        <v>239.62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239.62</v>
      </c>
      <c r="AT52" s="8">
        <v>30.19</v>
      </c>
      <c r="AU52" s="8">
        <v>30.19</v>
      </c>
      <c r="AW52" s="202">
        <v>30.19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30.19</v>
      </c>
      <c r="BD52" s="202">
        <v>30.19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30.19</v>
      </c>
      <c r="BL52" s="8">
        <f t="shared" si="21"/>
        <v>30.19</v>
      </c>
      <c r="BM52" s="8">
        <f t="shared" si="22"/>
        <v>30.19</v>
      </c>
      <c r="BN52" s="8">
        <f t="shared" si="23"/>
        <v>30.19</v>
      </c>
      <c r="BO52" s="8">
        <f t="shared" si="24"/>
        <v>30.19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920</v>
      </c>
      <c r="G53" s="16">
        <f>'[3]20'!G55</f>
        <v>0</v>
      </c>
      <c r="H53" s="17">
        <f t="shared" si="27"/>
        <v>1240</v>
      </c>
      <c r="I53" s="15">
        <f>'[3]20'!J55</f>
        <v>300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30.19</v>
      </c>
      <c r="AE53" s="8">
        <f t="shared" si="11"/>
        <v>30.19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30.19</v>
      </c>
      <c r="AL53" s="8">
        <f t="shared" si="31"/>
        <v>239.62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239.62</v>
      </c>
      <c r="AT53" s="8">
        <v>30.19</v>
      </c>
      <c r="AU53" s="8">
        <v>30.19</v>
      </c>
      <c r="AW53" s="202">
        <v>30.19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30.19</v>
      </c>
      <c r="BD53" s="202">
        <v>30.19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30.19</v>
      </c>
      <c r="BL53" s="8">
        <f t="shared" si="21"/>
        <v>30.19</v>
      </c>
      <c r="BM53" s="8">
        <f t="shared" si="22"/>
        <v>30.19</v>
      </c>
      <c r="BN53" s="8">
        <f t="shared" si="23"/>
        <v>30.19</v>
      </c>
      <c r="BO53" s="8">
        <f t="shared" si="24"/>
        <v>30.19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920</v>
      </c>
      <c r="G54" s="16">
        <f>'[3]20'!G56</f>
        <v>0</v>
      </c>
      <c r="H54" s="17">
        <f t="shared" si="27"/>
        <v>1240</v>
      </c>
      <c r="I54" s="15">
        <f>'[3]20'!J56</f>
        <v>300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30.19</v>
      </c>
      <c r="AE54" s="8">
        <f t="shared" si="11"/>
        <v>30.19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30.19</v>
      </c>
      <c r="AL54" s="8">
        <f t="shared" si="31"/>
        <v>239.62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239.62</v>
      </c>
      <c r="AT54" s="8">
        <v>30.19</v>
      </c>
      <c r="AU54" s="8">
        <v>30.19</v>
      </c>
      <c r="AW54" s="202">
        <v>30.19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30.19</v>
      </c>
      <c r="BD54" s="202">
        <v>30.19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30.19</v>
      </c>
      <c r="BL54" s="8">
        <f t="shared" si="21"/>
        <v>30.19</v>
      </c>
      <c r="BM54" s="8">
        <f t="shared" si="22"/>
        <v>30.19</v>
      </c>
      <c r="BN54" s="8">
        <f t="shared" si="23"/>
        <v>30.19</v>
      </c>
      <c r="BO54" s="8">
        <f t="shared" si="24"/>
        <v>30.19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920</v>
      </c>
      <c r="G55" s="16">
        <f>'[3]20'!G57</f>
        <v>0</v>
      </c>
      <c r="H55" s="17">
        <f t="shared" si="27"/>
        <v>1240</v>
      </c>
      <c r="I55" s="15">
        <f>'[3]20'!J57</f>
        <v>300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202">
        <v>30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30</v>
      </c>
      <c r="BD55" s="202">
        <v>30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920</v>
      </c>
      <c r="G56" s="16">
        <f>'[3]20'!G58</f>
        <v>0</v>
      </c>
      <c r="H56" s="17">
        <f t="shared" si="27"/>
        <v>1240</v>
      </c>
      <c r="I56" s="15">
        <f>'[3]20'!J58</f>
        <v>300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202">
        <v>30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30</v>
      </c>
      <c r="BD56" s="202">
        <v>30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920</v>
      </c>
      <c r="G57" s="16">
        <f>'[3]20'!G59</f>
        <v>0</v>
      </c>
      <c r="H57" s="17">
        <f t="shared" si="27"/>
        <v>1240</v>
      </c>
      <c r="I57" s="15">
        <f>'[3]20'!J59</f>
        <v>300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30.19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30.19</v>
      </c>
      <c r="AE57" s="8">
        <f t="shared" si="11"/>
        <v>30.19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30.19</v>
      </c>
      <c r="AL57" s="8">
        <f t="shared" si="31"/>
        <v>239.62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239.62</v>
      </c>
      <c r="AT57" s="8">
        <v>30.19</v>
      </c>
      <c r="AU57" s="8">
        <v>30.19</v>
      </c>
      <c r="AW57" s="202">
        <v>30.19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30.19</v>
      </c>
      <c r="BD57" s="202">
        <v>30.19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30.19</v>
      </c>
      <c r="BL57" s="8">
        <f t="shared" si="21"/>
        <v>30.19</v>
      </c>
      <c r="BM57" s="8">
        <f t="shared" si="22"/>
        <v>30.19</v>
      </c>
      <c r="BN57" s="8">
        <f t="shared" si="23"/>
        <v>30.19</v>
      </c>
      <c r="BO57" s="8">
        <f t="shared" si="24"/>
        <v>30.19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920</v>
      </c>
      <c r="G58" s="16">
        <f>'[3]20'!G60</f>
        <v>0</v>
      </c>
      <c r="H58" s="17">
        <f t="shared" si="27"/>
        <v>1240</v>
      </c>
      <c r="I58" s="15">
        <f>'[3]20'!J60</f>
        <v>300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30.19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30.19</v>
      </c>
      <c r="AE58" s="8">
        <f t="shared" si="11"/>
        <v>30.19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30.19</v>
      </c>
      <c r="AL58" s="8">
        <f t="shared" si="31"/>
        <v>239.62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239.62</v>
      </c>
      <c r="AT58" s="8">
        <v>30.19</v>
      </c>
      <c r="AU58" s="8">
        <v>30.19</v>
      </c>
      <c r="AW58" s="202">
        <v>30.19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30.19</v>
      </c>
      <c r="BD58" s="202">
        <v>30.19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30.19</v>
      </c>
      <c r="BL58" s="8">
        <f t="shared" si="21"/>
        <v>30.19</v>
      </c>
      <c r="BM58" s="8">
        <f t="shared" si="22"/>
        <v>30.19</v>
      </c>
      <c r="BN58" s="8">
        <f t="shared" si="23"/>
        <v>30.19</v>
      </c>
      <c r="BO58" s="8">
        <f t="shared" si="24"/>
        <v>30.19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920</v>
      </c>
      <c r="G59" s="16">
        <f>'[3]20'!G61</f>
        <v>0</v>
      </c>
      <c r="H59" s="17">
        <f t="shared" si="27"/>
        <v>1240</v>
      </c>
      <c r="I59" s="15">
        <f>'[3]20'!J61</f>
        <v>295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29.69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29.69</v>
      </c>
      <c r="AE59" s="8">
        <f t="shared" si="11"/>
        <v>29.69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29.69</v>
      </c>
      <c r="AL59" s="8">
        <f t="shared" si="31"/>
        <v>235.62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235.62</v>
      </c>
      <c r="AT59" s="8">
        <v>29.69</v>
      </c>
      <c r="AU59" s="8">
        <v>29.69</v>
      </c>
      <c r="AW59" s="202">
        <v>29.69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29.69</v>
      </c>
      <c r="BD59" s="202">
        <v>29.69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29.69</v>
      </c>
      <c r="BL59" s="8">
        <f t="shared" si="21"/>
        <v>29.69</v>
      </c>
      <c r="BM59" s="8">
        <f t="shared" si="22"/>
        <v>29.69</v>
      </c>
      <c r="BN59" s="8">
        <f t="shared" si="23"/>
        <v>29.69</v>
      </c>
      <c r="BO59" s="8">
        <f t="shared" si="24"/>
        <v>29.69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920</v>
      </c>
      <c r="G60" s="16">
        <f>'[3]20'!G62</f>
        <v>0</v>
      </c>
      <c r="H60" s="17">
        <f t="shared" si="27"/>
        <v>1240</v>
      </c>
      <c r="I60" s="15">
        <f>'[3]20'!J62</f>
        <v>295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29.69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29.69</v>
      </c>
      <c r="AE60" s="8">
        <f t="shared" si="11"/>
        <v>29.69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29.69</v>
      </c>
      <c r="AL60" s="8">
        <f t="shared" si="31"/>
        <v>235.62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235.62</v>
      </c>
      <c r="AT60" s="8">
        <v>29.69</v>
      </c>
      <c r="AU60" s="8">
        <v>29.69</v>
      </c>
      <c r="AW60" s="202">
        <v>29.69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29.69</v>
      </c>
      <c r="BD60" s="202">
        <v>29.69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29.69</v>
      </c>
      <c r="BL60" s="8">
        <f t="shared" si="21"/>
        <v>29.69</v>
      </c>
      <c r="BM60" s="8">
        <f t="shared" si="22"/>
        <v>29.69</v>
      </c>
      <c r="BN60" s="8">
        <f t="shared" si="23"/>
        <v>29.69</v>
      </c>
      <c r="BO60" s="8">
        <f t="shared" si="24"/>
        <v>29.69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920</v>
      </c>
      <c r="G61" s="16">
        <f>'[3]20'!G63</f>
        <v>0</v>
      </c>
      <c r="H61" s="17">
        <f t="shared" si="27"/>
        <v>1240</v>
      </c>
      <c r="I61" s="15">
        <f>'[3]20'!J63</f>
        <v>295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29.69</v>
      </c>
      <c r="AE61" s="8">
        <f t="shared" si="11"/>
        <v>29.69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29.69</v>
      </c>
      <c r="AL61" s="8">
        <f t="shared" si="31"/>
        <v>235.62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235.62</v>
      </c>
      <c r="AT61" s="8">
        <v>29.69</v>
      </c>
      <c r="AU61" s="8">
        <v>29.69</v>
      </c>
      <c r="AW61" s="202">
        <v>29.69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29.69</v>
      </c>
      <c r="BD61" s="202">
        <v>29.69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29.69</v>
      </c>
      <c r="BL61" s="8">
        <f t="shared" si="21"/>
        <v>29.69</v>
      </c>
      <c r="BM61" s="8">
        <f t="shared" si="22"/>
        <v>29.69</v>
      </c>
      <c r="BN61" s="8">
        <f t="shared" si="23"/>
        <v>29.69</v>
      </c>
      <c r="BO61" s="8">
        <f t="shared" si="24"/>
        <v>29.69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920</v>
      </c>
      <c r="G62" s="16">
        <f>'[3]20'!G64</f>
        <v>0</v>
      </c>
      <c r="H62" s="17">
        <f t="shared" si="27"/>
        <v>1240</v>
      </c>
      <c r="I62" s="15">
        <f>'[3]20'!J64</f>
        <v>295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29.69</v>
      </c>
      <c r="AE62" s="8">
        <f t="shared" si="11"/>
        <v>29.69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29.69</v>
      </c>
      <c r="AL62" s="8">
        <f t="shared" ref="AL62:AN98" si="35">Q62-X62-AE62</f>
        <v>235.62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235.62</v>
      </c>
      <c r="AT62" s="8">
        <v>29.69</v>
      </c>
      <c r="AU62" s="8">
        <v>29.69</v>
      </c>
      <c r="AW62" s="202">
        <v>29.69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29.69</v>
      </c>
      <c r="BD62" s="202">
        <v>29.69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29.69</v>
      </c>
      <c r="BL62" s="8">
        <f t="shared" si="21"/>
        <v>29.69</v>
      </c>
      <c r="BM62" s="8">
        <f t="shared" si="22"/>
        <v>29.69</v>
      </c>
      <c r="BN62" s="8">
        <f t="shared" si="23"/>
        <v>29.69</v>
      </c>
      <c r="BO62" s="8">
        <f t="shared" si="24"/>
        <v>29.69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920</v>
      </c>
      <c r="G63" s="16">
        <f>'[3]20'!G65</f>
        <v>0</v>
      </c>
      <c r="H63" s="17">
        <f t="shared" si="27"/>
        <v>1240</v>
      </c>
      <c r="I63" s="15">
        <f>'[3]20'!J65</f>
        <v>295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29.69</v>
      </c>
      <c r="AE63" s="8">
        <f t="shared" si="11"/>
        <v>29.69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29.69</v>
      </c>
      <c r="AL63" s="8">
        <f t="shared" si="35"/>
        <v>235.62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235.62</v>
      </c>
      <c r="AT63" s="8">
        <v>29.69</v>
      </c>
      <c r="AU63" s="8">
        <v>29.69</v>
      </c>
      <c r="AW63" s="202">
        <v>29.69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29.69</v>
      </c>
      <c r="BD63" s="202">
        <v>29.69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29.69</v>
      </c>
      <c r="BL63" s="8">
        <f t="shared" si="21"/>
        <v>29.69</v>
      </c>
      <c r="BM63" s="8">
        <f t="shared" si="22"/>
        <v>29.69</v>
      </c>
      <c r="BN63" s="8">
        <f t="shared" si="23"/>
        <v>29.69</v>
      </c>
      <c r="BO63" s="8">
        <f t="shared" si="24"/>
        <v>29.69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920</v>
      </c>
      <c r="G64" s="16">
        <f>'[3]20'!G66</f>
        <v>0</v>
      </c>
      <c r="H64" s="17">
        <f t="shared" si="27"/>
        <v>1240</v>
      </c>
      <c r="I64" s="15">
        <f>'[3]20'!J66</f>
        <v>295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29.69</v>
      </c>
      <c r="AE64" s="8">
        <f t="shared" si="11"/>
        <v>29.69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29.69</v>
      </c>
      <c r="AL64" s="8">
        <f t="shared" si="35"/>
        <v>235.62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235.62</v>
      </c>
      <c r="AT64" s="8">
        <v>29.69</v>
      </c>
      <c r="AU64" s="8">
        <v>29.69</v>
      </c>
      <c r="AW64" s="202">
        <v>29.69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29.69</v>
      </c>
      <c r="BD64" s="202">
        <v>29.69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29.69</v>
      </c>
      <c r="BL64" s="8">
        <f t="shared" si="21"/>
        <v>29.69</v>
      </c>
      <c r="BM64" s="8">
        <f t="shared" si="22"/>
        <v>29.69</v>
      </c>
      <c r="BN64" s="8">
        <f t="shared" si="23"/>
        <v>29.69</v>
      </c>
      <c r="BO64" s="8">
        <f t="shared" si="24"/>
        <v>29.69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920</v>
      </c>
      <c r="G65" s="16">
        <f>'[3]20'!G67</f>
        <v>0</v>
      </c>
      <c r="H65" s="17">
        <f t="shared" si="27"/>
        <v>1240</v>
      </c>
      <c r="I65" s="15">
        <f>'[3]20'!J67</f>
        <v>295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31.64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31.64</v>
      </c>
      <c r="AE65" s="8">
        <f t="shared" si="11"/>
        <v>31.64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31.64</v>
      </c>
      <c r="AL65" s="8">
        <f t="shared" si="35"/>
        <v>231.72000000000003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231.72000000000003</v>
      </c>
      <c r="AT65" s="8">
        <v>29.69</v>
      </c>
      <c r="AU65" s="8">
        <v>29.69</v>
      </c>
      <c r="AW65" s="202">
        <v>31.64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31.64</v>
      </c>
      <c r="BD65" s="202">
        <v>31.64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31.64</v>
      </c>
      <c r="BL65" s="8">
        <f t="shared" si="21"/>
        <v>29.69</v>
      </c>
      <c r="BM65" s="8">
        <f t="shared" si="22"/>
        <v>29.69</v>
      </c>
      <c r="BN65" s="8">
        <f t="shared" si="23"/>
        <v>31.64</v>
      </c>
      <c r="BO65" s="8">
        <f t="shared" si="24"/>
        <v>31.64</v>
      </c>
      <c r="BP65" s="182">
        <f t="shared" si="25"/>
        <v>-1.9499999999999993</v>
      </c>
      <c r="BQ65" s="182">
        <f t="shared" si="26"/>
        <v>-1.9499999999999993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920</v>
      </c>
      <c r="G66" s="16">
        <f>'[3]20'!G68</f>
        <v>0</v>
      </c>
      <c r="H66" s="17">
        <f t="shared" si="27"/>
        <v>1240</v>
      </c>
      <c r="I66" s="15">
        <f>'[3]20'!J68</f>
        <v>295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31.64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31.64</v>
      </c>
      <c r="AE66" s="8">
        <f t="shared" si="11"/>
        <v>31.64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31.64</v>
      </c>
      <c r="AL66" s="8">
        <f t="shared" si="35"/>
        <v>231.72000000000003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231.72000000000003</v>
      </c>
      <c r="AT66" s="8">
        <v>29.69</v>
      </c>
      <c r="AU66" s="8">
        <v>29.69</v>
      </c>
      <c r="AW66" s="202">
        <v>31.64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31.64</v>
      </c>
      <c r="BD66" s="202">
        <v>31.64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31.64</v>
      </c>
      <c r="BL66" s="8">
        <f t="shared" si="21"/>
        <v>29.69</v>
      </c>
      <c r="BM66" s="8">
        <f t="shared" si="22"/>
        <v>29.69</v>
      </c>
      <c r="BN66" s="8">
        <f t="shared" si="23"/>
        <v>31.64</v>
      </c>
      <c r="BO66" s="8">
        <f t="shared" si="24"/>
        <v>31.64</v>
      </c>
      <c r="BP66" s="182">
        <f t="shared" si="25"/>
        <v>-1.9499999999999993</v>
      </c>
      <c r="BQ66" s="182">
        <f t="shared" si="26"/>
        <v>-1.9499999999999993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920</v>
      </c>
      <c r="G67" s="16">
        <f>'[3]20'!G69</f>
        <v>0</v>
      </c>
      <c r="H67" s="17">
        <f t="shared" si="27"/>
        <v>1240</v>
      </c>
      <c r="I67" s="15">
        <f>'[3]20'!J69</f>
        <v>295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31.64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31.64</v>
      </c>
      <c r="AE67" s="8">
        <f t="shared" si="11"/>
        <v>31.64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31.64</v>
      </c>
      <c r="AL67" s="8">
        <f t="shared" si="35"/>
        <v>231.72000000000003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231.72000000000003</v>
      </c>
      <c r="AT67" s="8">
        <v>29.69</v>
      </c>
      <c r="AU67" s="8">
        <v>29.69</v>
      </c>
      <c r="AW67" s="202">
        <v>31.64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31.64</v>
      </c>
      <c r="BD67" s="202">
        <v>31.64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31.64</v>
      </c>
      <c r="BL67" s="8">
        <f t="shared" si="21"/>
        <v>29.69</v>
      </c>
      <c r="BM67" s="8">
        <f t="shared" si="22"/>
        <v>29.69</v>
      </c>
      <c r="BN67" s="8">
        <f t="shared" si="23"/>
        <v>31.64</v>
      </c>
      <c r="BO67" s="8">
        <f t="shared" si="24"/>
        <v>31.64</v>
      </c>
      <c r="BP67" s="182">
        <f t="shared" si="25"/>
        <v>-1.9499999999999993</v>
      </c>
      <c r="BQ67" s="182">
        <f t="shared" si="26"/>
        <v>-1.9499999999999993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920</v>
      </c>
      <c r="G68" s="16">
        <f>'[3]20'!G70</f>
        <v>0</v>
      </c>
      <c r="H68" s="17">
        <f t="shared" si="27"/>
        <v>1240</v>
      </c>
      <c r="I68" s="15">
        <f>'[3]20'!J70</f>
        <v>295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31.64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31.64</v>
      </c>
      <c r="AE68" s="8">
        <f t="shared" ref="AE68:AE98" si="43">BD68</f>
        <v>31.64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31.64</v>
      </c>
      <c r="AL68" s="8">
        <f t="shared" si="35"/>
        <v>231.72000000000003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231.72000000000003</v>
      </c>
      <c r="AT68" s="8">
        <v>29.69</v>
      </c>
      <c r="AU68" s="8">
        <v>29.69</v>
      </c>
      <c r="AW68" s="202">
        <v>31.64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31.64</v>
      </c>
      <c r="BD68" s="202">
        <v>31.64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31.64</v>
      </c>
      <c r="BL68" s="8">
        <f t="shared" ref="BL68:BL98" si="53">AT68</f>
        <v>29.69</v>
      </c>
      <c r="BM68" s="8">
        <f t="shared" ref="BM68:BM98" si="54">AU68</f>
        <v>29.69</v>
      </c>
      <c r="BN68" s="8">
        <f t="shared" ref="BN68:BN98" si="55">BC68</f>
        <v>31.64</v>
      </c>
      <c r="BO68" s="8">
        <f t="shared" ref="BO68:BO98" si="56">BJ68</f>
        <v>31.64</v>
      </c>
      <c r="BP68" s="182">
        <f t="shared" ref="BP68:BP98" si="57">BL68-BN68</f>
        <v>-1.9499999999999993</v>
      </c>
      <c r="BQ68" s="182">
        <f t="shared" ref="BQ68:BQ98" si="58">BM68-BO68</f>
        <v>-1.9499999999999993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920</v>
      </c>
      <c r="G69" s="16">
        <f>'[3]20'!G71</f>
        <v>0</v>
      </c>
      <c r="H69" s="17">
        <f t="shared" ref="H69:H98" si="59">SUM(B69:G69)</f>
        <v>1240</v>
      </c>
      <c r="I69" s="15">
        <f>'[3]20'!J71</f>
        <v>295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31.64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31.64</v>
      </c>
      <c r="AE69" s="8">
        <f t="shared" si="43"/>
        <v>31.64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31.64</v>
      </c>
      <c r="AL69" s="8">
        <f t="shared" si="35"/>
        <v>231.72000000000003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231.72000000000003</v>
      </c>
      <c r="AT69" s="8">
        <v>29.69</v>
      </c>
      <c r="AU69" s="8">
        <v>29.69</v>
      </c>
      <c r="AW69" s="202">
        <v>31.64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31.64</v>
      </c>
      <c r="BD69" s="202">
        <v>31.64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31.64</v>
      </c>
      <c r="BL69" s="8">
        <f t="shared" si="53"/>
        <v>29.69</v>
      </c>
      <c r="BM69" s="8">
        <f t="shared" si="54"/>
        <v>29.69</v>
      </c>
      <c r="BN69" s="8">
        <f t="shared" si="55"/>
        <v>31.64</v>
      </c>
      <c r="BO69" s="8">
        <f t="shared" si="56"/>
        <v>31.64</v>
      </c>
      <c r="BP69" s="182">
        <f t="shared" si="57"/>
        <v>-1.9499999999999993</v>
      </c>
      <c r="BQ69" s="182">
        <f t="shared" si="58"/>
        <v>-1.9499999999999993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920</v>
      </c>
      <c r="G70" s="16">
        <f>'[3]20'!G72</f>
        <v>0</v>
      </c>
      <c r="H70" s="17">
        <f t="shared" si="59"/>
        <v>1240</v>
      </c>
      <c r="I70" s="15">
        <f>'[3]20'!J72</f>
        <v>295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31.64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31.64</v>
      </c>
      <c r="AE70" s="8">
        <f t="shared" si="43"/>
        <v>31.64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31.64</v>
      </c>
      <c r="AL70" s="8">
        <f t="shared" si="35"/>
        <v>231.72000000000003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231.72000000000003</v>
      </c>
      <c r="AT70" s="8">
        <v>29.69</v>
      </c>
      <c r="AU70" s="8">
        <v>29.69</v>
      </c>
      <c r="AW70" s="202">
        <v>31.64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31.64</v>
      </c>
      <c r="BD70" s="202">
        <v>31.64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31.64</v>
      </c>
      <c r="BL70" s="8">
        <f t="shared" si="53"/>
        <v>29.69</v>
      </c>
      <c r="BM70" s="8">
        <f t="shared" si="54"/>
        <v>29.69</v>
      </c>
      <c r="BN70" s="8">
        <f t="shared" si="55"/>
        <v>31.64</v>
      </c>
      <c r="BO70" s="8">
        <f t="shared" si="56"/>
        <v>31.64</v>
      </c>
      <c r="BP70" s="182">
        <f t="shared" si="57"/>
        <v>-1.9499999999999993</v>
      </c>
      <c r="BQ70" s="182">
        <f t="shared" si="58"/>
        <v>-1.9499999999999993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920</v>
      </c>
      <c r="G71" s="16">
        <f>'[3]20'!G73</f>
        <v>0</v>
      </c>
      <c r="H71" s="17">
        <f t="shared" si="59"/>
        <v>1240</v>
      </c>
      <c r="I71" s="15">
        <f>'[3]20'!J73</f>
        <v>293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293</v>
      </c>
      <c r="P71" s="18">
        <f>frq!C71</f>
        <v>1</v>
      </c>
      <c r="Q71" s="15">
        <f t="shared" si="33"/>
        <v>293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293</v>
      </c>
      <c r="X71" s="8">
        <f t="shared" si="36"/>
        <v>29.3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29.3</v>
      </c>
      <c r="AE71" s="8">
        <f t="shared" si="43"/>
        <v>29.3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29.3</v>
      </c>
      <c r="AL71" s="8">
        <f t="shared" si="35"/>
        <v>234.39999999999998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234.39999999999998</v>
      </c>
      <c r="AT71" s="8">
        <v>29.5</v>
      </c>
      <c r="AU71" s="8">
        <v>29.5</v>
      </c>
      <c r="AW71" s="202">
        <v>29.3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29.3</v>
      </c>
      <c r="BD71" s="202">
        <v>29.3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29.3</v>
      </c>
      <c r="BL71" s="8">
        <f t="shared" si="53"/>
        <v>29.5</v>
      </c>
      <c r="BM71" s="8">
        <f t="shared" si="54"/>
        <v>29.5</v>
      </c>
      <c r="BN71" s="8">
        <f t="shared" si="55"/>
        <v>29.3</v>
      </c>
      <c r="BO71" s="8">
        <f t="shared" si="56"/>
        <v>29.3</v>
      </c>
      <c r="BP71" s="182">
        <f t="shared" si="57"/>
        <v>0.19999999999999929</v>
      </c>
      <c r="BQ71" s="182">
        <f t="shared" si="58"/>
        <v>0.19999999999999929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920</v>
      </c>
      <c r="G72" s="16">
        <f>'[3]20'!G74</f>
        <v>0</v>
      </c>
      <c r="H72" s="17">
        <f t="shared" si="59"/>
        <v>1240</v>
      </c>
      <c r="I72" s="15">
        <f>'[3]20'!J74</f>
        <v>293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293</v>
      </c>
      <c r="P72" s="18">
        <f>frq!C72</f>
        <v>1</v>
      </c>
      <c r="Q72" s="15">
        <f t="shared" si="33"/>
        <v>293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293</v>
      </c>
      <c r="X72" s="8">
        <f t="shared" si="36"/>
        <v>29.3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29.3</v>
      </c>
      <c r="AE72" s="8">
        <f t="shared" si="43"/>
        <v>29.3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29.3</v>
      </c>
      <c r="AL72" s="8">
        <f t="shared" si="35"/>
        <v>234.39999999999998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234.39999999999998</v>
      </c>
      <c r="AT72" s="8">
        <v>29.5</v>
      </c>
      <c r="AU72" s="8">
        <v>29.5</v>
      </c>
      <c r="AW72" s="202">
        <v>29.3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29.3</v>
      </c>
      <c r="BD72" s="202">
        <v>29.3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29.3</v>
      </c>
      <c r="BL72" s="8">
        <f t="shared" si="53"/>
        <v>29.5</v>
      </c>
      <c r="BM72" s="8">
        <f t="shared" si="54"/>
        <v>29.5</v>
      </c>
      <c r="BN72" s="8">
        <f t="shared" si="55"/>
        <v>29.3</v>
      </c>
      <c r="BO72" s="8">
        <f t="shared" si="56"/>
        <v>29.3</v>
      </c>
      <c r="BP72" s="182">
        <f t="shared" si="57"/>
        <v>0.19999999999999929</v>
      </c>
      <c r="BQ72" s="182">
        <f t="shared" si="58"/>
        <v>0.19999999999999929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920</v>
      </c>
      <c r="G73" s="16">
        <f>'[3]20'!G75</f>
        <v>0</v>
      </c>
      <c r="H73" s="17">
        <f t="shared" si="59"/>
        <v>1240</v>
      </c>
      <c r="I73" s="15">
        <f>'[3]20'!J75</f>
        <v>293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293</v>
      </c>
      <c r="P73" s="18">
        <f>frq!C73</f>
        <v>1</v>
      </c>
      <c r="Q73" s="15">
        <f t="shared" si="33"/>
        <v>293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293</v>
      </c>
      <c r="X73" s="8">
        <f t="shared" si="36"/>
        <v>29.3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29.3</v>
      </c>
      <c r="AE73" s="8">
        <f t="shared" si="43"/>
        <v>29.3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29.3</v>
      </c>
      <c r="AL73" s="8">
        <f t="shared" si="35"/>
        <v>234.39999999999998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234.39999999999998</v>
      </c>
      <c r="AT73" s="8">
        <v>29.3</v>
      </c>
      <c r="AU73" s="8">
        <v>29.3</v>
      </c>
      <c r="AW73" s="202">
        <v>29.3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29.3</v>
      </c>
      <c r="BD73" s="202">
        <v>29.3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29.3</v>
      </c>
      <c r="BL73" s="8">
        <f t="shared" si="53"/>
        <v>29.3</v>
      </c>
      <c r="BM73" s="8">
        <f t="shared" si="54"/>
        <v>29.3</v>
      </c>
      <c r="BN73" s="8">
        <f t="shared" si="55"/>
        <v>29.3</v>
      </c>
      <c r="BO73" s="8">
        <f t="shared" si="56"/>
        <v>29.3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920</v>
      </c>
      <c r="G74" s="16">
        <f>'[3]20'!G76</f>
        <v>0</v>
      </c>
      <c r="H74" s="17">
        <f t="shared" si="59"/>
        <v>1240</v>
      </c>
      <c r="I74" s="15">
        <f>'[3]20'!J76</f>
        <v>293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293</v>
      </c>
      <c r="P74" s="18">
        <f>frq!C74</f>
        <v>1</v>
      </c>
      <c r="Q74" s="15">
        <f t="shared" si="33"/>
        <v>293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293</v>
      </c>
      <c r="X74" s="8">
        <f t="shared" si="36"/>
        <v>29.3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29.3</v>
      </c>
      <c r="AE74" s="8">
        <f t="shared" si="43"/>
        <v>29.3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29.3</v>
      </c>
      <c r="AL74" s="8">
        <f t="shared" si="35"/>
        <v>234.39999999999998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234.39999999999998</v>
      </c>
      <c r="AT74" s="8">
        <v>29.3</v>
      </c>
      <c r="AU74" s="8">
        <v>29.3</v>
      </c>
      <c r="AW74" s="202">
        <v>29.3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29.3</v>
      </c>
      <c r="BD74" s="202">
        <v>29.3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29.3</v>
      </c>
      <c r="BL74" s="8">
        <f t="shared" si="53"/>
        <v>29.3</v>
      </c>
      <c r="BM74" s="8">
        <f t="shared" si="54"/>
        <v>29.3</v>
      </c>
      <c r="BN74" s="8">
        <f t="shared" si="55"/>
        <v>29.3</v>
      </c>
      <c r="BO74" s="8">
        <f t="shared" si="56"/>
        <v>29.3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940</v>
      </c>
      <c r="G75" s="16">
        <f>'[3]20'!G77</f>
        <v>0</v>
      </c>
      <c r="H75" s="17">
        <f t="shared" si="59"/>
        <v>1260</v>
      </c>
      <c r="I75" s="15">
        <f>'[3]20'!J77</f>
        <v>293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293</v>
      </c>
      <c r="P75" s="18">
        <f>frq!C75</f>
        <v>1</v>
      </c>
      <c r="Q75" s="15">
        <f t="shared" si="33"/>
        <v>293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293</v>
      </c>
      <c r="X75" s="8">
        <f t="shared" si="36"/>
        <v>29.3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29.3</v>
      </c>
      <c r="AE75" s="8">
        <f t="shared" si="43"/>
        <v>29.3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29.3</v>
      </c>
      <c r="AL75" s="8">
        <f t="shared" si="35"/>
        <v>234.39999999999998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234.39999999999998</v>
      </c>
      <c r="AT75" s="8">
        <v>29.3</v>
      </c>
      <c r="AU75" s="8">
        <v>29.3</v>
      </c>
      <c r="AW75" s="202">
        <v>29.3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29.3</v>
      </c>
      <c r="BD75" s="202">
        <v>29.3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29.3</v>
      </c>
      <c r="BL75" s="8">
        <f t="shared" si="53"/>
        <v>29.3</v>
      </c>
      <c r="BM75" s="8">
        <f t="shared" si="54"/>
        <v>29.3</v>
      </c>
      <c r="BN75" s="8">
        <f t="shared" si="55"/>
        <v>29.3</v>
      </c>
      <c r="BO75" s="8">
        <f t="shared" si="56"/>
        <v>29.3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940</v>
      </c>
      <c r="G76" s="16">
        <f>'[3]20'!G78</f>
        <v>0</v>
      </c>
      <c r="H76" s="17">
        <f t="shared" si="59"/>
        <v>1260</v>
      </c>
      <c r="I76" s="15">
        <f>'[3]20'!J78</f>
        <v>293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293</v>
      </c>
      <c r="P76" s="18">
        <f>frq!C76</f>
        <v>1</v>
      </c>
      <c r="Q76" s="15">
        <f t="shared" si="33"/>
        <v>293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293</v>
      </c>
      <c r="X76" s="8">
        <f t="shared" si="36"/>
        <v>29.3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29.3</v>
      </c>
      <c r="AE76" s="8">
        <f t="shared" si="43"/>
        <v>29.3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29.3</v>
      </c>
      <c r="AL76" s="8">
        <f t="shared" si="35"/>
        <v>234.39999999999998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234.39999999999998</v>
      </c>
      <c r="AT76" s="8">
        <v>29.3</v>
      </c>
      <c r="AU76" s="8">
        <v>29.3</v>
      </c>
      <c r="AW76" s="202">
        <v>29.3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29.3</v>
      </c>
      <c r="BD76" s="202">
        <v>29.3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29.3</v>
      </c>
      <c r="BL76" s="8">
        <f t="shared" si="53"/>
        <v>29.3</v>
      </c>
      <c r="BM76" s="8">
        <f t="shared" si="54"/>
        <v>29.3</v>
      </c>
      <c r="BN76" s="8">
        <f t="shared" si="55"/>
        <v>29.3</v>
      </c>
      <c r="BO76" s="8">
        <f t="shared" si="56"/>
        <v>29.3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940</v>
      </c>
      <c r="G77" s="16">
        <f>'[3]20'!G79</f>
        <v>0</v>
      </c>
      <c r="H77" s="17">
        <f t="shared" si="59"/>
        <v>1260</v>
      </c>
      <c r="I77" s="15">
        <f>'[3]20'!J79</f>
        <v>293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293</v>
      </c>
      <c r="P77" s="18">
        <f>frq!C77</f>
        <v>1</v>
      </c>
      <c r="Q77" s="15">
        <f t="shared" si="33"/>
        <v>293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293</v>
      </c>
      <c r="X77" s="8">
        <f t="shared" si="36"/>
        <v>29.3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29.3</v>
      </c>
      <c r="AE77" s="8">
        <f t="shared" si="43"/>
        <v>29.3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29.3</v>
      </c>
      <c r="AL77" s="8">
        <f t="shared" si="35"/>
        <v>234.39999999999998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234.39999999999998</v>
      </c>
      <c r="AT77" s="8">
        <v>29.3</v>
      </c>
      <c r="AU77" s="8">
        <v>29.3</v>
      </c>
      <c r="AW77" s="202">
        <v>29.3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29.3</v>
      </c>
      <c r="BD77" s="202">
        <v>29.3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29.3</v>
      </c>
      <c r="BL77" s="8">
        <f t="shared" si="53"/>
        <v>29.3</v>
      </c>
      <c r="BM77" s="8">
        <f t="shared" si="54"/>
        <v>29.3</v>
      </c>
      <c r="BN77" s="8">
        <f t="shared" si="55"/>
        <v>29.3</v>
      </c>
      <c r="BO77" s="8">
        <f t="shared" si="56"/>
        <v>29.3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940</v>
      </c>
      <c r="G78" s="16">
        <f>'[3]20'!G80</f>
        <v>0</v>
      </c>
      <c r="H78" s="17">
        <f t="shared" si="59"/>
        <v>1260</v>
      </c>
      <c r="I78" s="15">
        <f>'[3]20'!J80</f>
        <v>293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293</v>
      </c>
      <c r="P78" s="18">
        <f>frq!C78</f>
        <v>1</v>
      </c>
      <c r="Q78" s="15">
        <f t="shared" si="33"/>
        <v>293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293</v>
      </c>
      <c r="X78" s="8">
        <f t="shared" si="36"/>
        <v>29.3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29.3</v>
      </c>
      <c r="AE78" s="8">
        <f t="shared" si="43"/>
        <v>29.3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29.3</v>
      </c>
      <c r="AL78" s="8">
        <f t="shared" si="35"/>
        <v>234.39999999999998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234.39999999999998</v>
      </c>
      <c r="AT78" s="8">
        <v>29.3</v>
      </c>
      <c r="AU78" s="8">
        <v>29.3</v>
      </c>
      <c r="AW78" s="202">
        <v>29.3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29.3</v>
      </c>
      <c r="BD78" s="202">
        <v>29.3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29.3</v>
      </c>
      <c r="BL78" s="8">
        <f t="shared" si="53"/>
        <v>29.3</v>
      </c>
      <c r="BM78" s="8">
        <f t="shared" si="54"/>
        <v>29.3</v>
      </c>
      <c r="BN78" s="8">
        <f t="shared" si="55"/>
        <v>29.3</v>
      </c>
      <c r="BO78" s="8">
        <f t="shared" si="56"/>
        <v>29.3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940</v>
      </c>
      <c r="G79" s="16">
        <f>'[3]20'!G81</f>
        <v>0</v>
      </c>
      <c r="H79" s="17">
        <f t="shared" si="59"/>
        <v>1260</v>
      </c>
      <c r="I79" s="15">
        <f>'[3]20'!J81</f>
        <v>296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296</v>
      </c>
      <c r="P79" s="18">
        <f>frq!C79</f>
        <v>1</v>
      </c>
      <c r="Q79" s="15">
        <f t="shared" si="33"/>
        <v>296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</v>
      </c>
      <c r="X79" s="8">
        <f t="shared" si="36"/>
        <v>29.6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29.6</v>
      </c>
      <c r="AE79" s="8">
        <f t="shared" si="43"/>
        <v>29.6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29.6</v>
      </c>
      <c r="AL79" s="8">
        <f t="shared" si="35"/>
        <v>236.79999999999998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236.79999999999998</v>
      </c>
      <c r="AT79" s="8">
        <v>29.6</v>
      </c>
      <c r="AU79" s="8">
        <v>29.6</v>
      </c>
      <c r="AW79" s="202">
        <v>29.6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29.6</v>
      </c>
      <c r="BD79" s="202">
        <v>29.6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29.6</v>
      </c>
      <c r="BL79" s="8">
        <f t="shared" si="53"/>
        <v>29.6</v>
      </c>
      <c r="BM79" s="8">
        <f t="shared" si="54"/>
        <v>29.6</v>
      </c>
      <c r="BN79" s="8">
        <f t="shared" si="55"/>
        <v>29.6</v>
      </c>
      <c r="BO79" s="8">
        <f t="shared" si="56"/>
        <v>29.6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940</v>
      </c>
      <c r="G80" s="16">
        <f>'[3]20'!G82</f>
        <v>0</v>
      </c>
      <c r="H80" s="17">
        <f t="shared" si="59"/>
        <v>1260</v>
      </c>
      <c r="I80" s="15">
        <f>'[3]20'!J82</f>
        <v>296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296</v>
      </c>
      <c r="P80" s="18">
        <f>frq!C80</f>
        <v>1</v>
      </c>
      <c r="Q80" s="15">
        <f t="shared" si="33"/>
        <v>296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296</v>
      </c>
      <c r="X80" s="8">
        <f t="shared" si="36"/>
        <v>29.6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29.6</v>
      </c>
      <c r="AE80" s="8">
        <f t="shared" si="43"/>
        <v>29.6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29.6</v>
      </c>
      <c r="AL80" s="8">
        <f t="shared" si="35"/>
        <v>236.79999999999998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236.79999999999998</v>
      </c>
      <c r="AT80" s="8">
        <v>29.6</v>
      </c>
      <c r="AU80" s="8">
        <v>29.6</v>
      </c>
      <c r="AW80" s="202">
        <v>29.6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29.6</v>
      </c>
      <c r="BD80" s="202">
        <v>29.6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29.6</v>
      </c>
      <c r="BL80" s="8">
        <f t="shared" si="53"/>
        <v>29.6</v>
      </c>
      <c r="BM80" s="8">
        <f t="shared" si="54"/>
        <v>29.6</v>
      </c>
      <c r="BN80" s="8">
        <f t="shared" si="55"/>
        <v>29.6</v>
      </c>
      <c r="BO80" s="8">
        <f t="shared" si="56"/>
        <v>29.6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940</v>
      </c>
      <c r="G81" s="16">
        <f>'[3]20'!G83</f>
        <v>0</v>
      </c>
      <c r="H81" s="17">
        <f t="shared" si="59"/>
        <v>1260</v>
      </c>
      <c r="I81" s="15">
        <f>'[3]20'!J83</f>
        <v>296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296</v>
      </c>
      <c r="P81" s="18">
        <f>frq!C81</f>
        <v>1</v>
      </c>
      <c r="Q81" s="15">
        <f t="shared" si="33"/>
        <v>296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296</v>
      </c>
      <c r="X81" s="8">
        <f t="shared" si="36"/>
        <v>29.6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29.6</v>
      </c>
      <c r="AE81" s="8">
        <f t="shared" si="43"/>
        <v>29.6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29.6</v>
      </c>
      <c r="AL81" s="8">
        <f t="shared" si="35"/>
        <v>236.79999999999998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236.79999999999998</v>
      </c>
      <c r="AT81" s="8">
        <v>29.6</v>
      </c>
      <c r="AU81" s="8">
        <v>29.6</v>
      </c>
      <c r="AW81" s="202">
        <v>29.6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29.6</v>
      </c>
      <c r="BD81" s="202">
        <v>29.6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29.6</v>
      </c>
      <c r="BL81" s="8">
        <f t="shared" si="53"/>
        <v>29.6</v>
      </c>
      <c r="BM81" s="8">
        <f t="shared" si="54"/>
        <v>29.6</v>
      </c>
      <c r="BN81" s="8">
        <f t="shared" si="55"/>
        <v>29.6</v>
      </c>
      <c r="BO81" s="8">
        <f t="shared" si="56"/>
        <v>29.6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940</v>
      </c>
      <c r="G82" s="16">
        <f>'[3]20'!G84</f>
        <v>0</v>
      </c>
      <c r="H82" s="17">
        <f t="shared" si="59"/>
        <v>1260</v>
      </c>
      <c r="I82" s="15">
        <f>'[3]20'!J84</f>
        <v>296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296</v>
      </c>
      <c r="P82" s="18">
        <f>frq!C82</f>
        <v>1</v>
      </c>
      <c r="Q82" s="15">
        <f t="shared" si="33"/>
        <v>296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296</v>
      </c>
      <c r="X82" s="8">
        <f t="shared" si="36"/>
        <v>29.6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29.6</v>
      </c>
      <c r="AE82" s="8">
        <f t="shared" si="43"/>
        <v>29.6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29.6</v>
      </c>
      <c r="AL82" s="8">
        <f t="shared" si="35"/>
        <v>236.79999999999998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236.79999999999998</v>
      </c>
      <c r="AT82" s="8">
        <v>29.6</v>
      </c>
      <c r="AU82" s="8">
        <v>29.6</v>
      </c>
      <c r="AW82" s="202">
        <v>29.6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29.6</v>
      </c>
      <c r="BD82" s="202">
        <v>29.6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29.6</v>
      </c>
      <c r="BL82" s="8">
        <f t="shared" si="53"/>
        <v>29.6</v>
      </c>
      <c r="BM82" s="8">
        <f t="shared" si="54"/>
        <v>29.6</v>
      </c>
      <c r="BN82" s="8">
        <f t="shared" si="55"/>
        <v>29.6</v>
      </c>
      <c r="BO82" s="8">
        <f t="shared" si="56"/>
        <v>29.6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940</v>
      </c>
      <c r="G83" s="16">
        <f>'[3]20'!G85</f>
        <v>0</v>
      </c>
      <c r="H83" s="17">
        <f t="shared" si="59"/>
        <v>1260</v>
      </c>
      <c r="I83" s="15">
        <f>'[3]20'!J85</f>
        <v>300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2">
        <v>30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</v>
      </c>
      <c r="BD83" s="202">
        <v>30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940</v>
      </c>
      <c r="G84" s="16">
        <f>'[3]20'!G86</f>
        <v>0</v>
      </c>
      <c r="H84" s="17">
        <f t="shared" si="59"/>
        <v>1260</v>
      </c>
      <c r="I84" s="15">
        <f>'[3]20'!J86</f>
        <v>300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2">
        <v>30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</v>
      </c>
      <c r="BD84" s="202">
        <v>30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940</v>
      </c>
      <c r="G85" s="16">
        <f>'[3]20'!G87</f>
        <v>0</v>
      </c>
      <c r="H85" s="17">
        <f t="shared" si="59"/>
        <v>1260</v>
      </c>
      <c r="I85" s="15">
        <f>'[3]20'!J87</f>
        <v>300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2">
        <v>30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</v>
      </c>
      <c r="BD85" s="202">
        <v>30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940</v>
      </c>
      <c r="G86" s="16">
        <f>'[3]20'!G88</f>
        <v>0</v>
      </c>
      <c r="H86" s="17">
        <f t="shared" si="59"/>
        <v>1260</v>
      </c>
      <c r="I86" s="15">
        <f>'[3]20'!J88</f>
        <v>300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2">
        <v>30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</v>
      </c>
      <c r="BD86" s="202">
        <v>30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940</v>
      </c>
      <c r="G87" s="16">
        <f>'[3]20'!G89</f>
        <v>0</v>
      </c>
      <c r="H87" s="17">
        <f t="shared" si="59"/>
        <v>1260</v>
      </c>
      <c r="I87" s="15">
        <f>'[3]20'!J89</f>
        <v>302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302</v>
      </c>
      <c r="P87" s="18">
        <f>frq!C87</f>
        <v>1</v>
      </c>
      <c r="Q87" s="15">
        <f t="shared" si="33"/>
        <v>302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302</v>
      </c>
      <c r="X87" s="8">
        <f t="shared" si="36"/>
        <v>30.2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30.2</v>
      </c>
      <c r="AE87" s="8">
        <f t="shared" si="43"/>
        <v>30.2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30.2</v>
      </c>
      <c r="AL87" s="8">
        <f t="shared" si="35"/>
        <v>241.60000000000002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241.60000000000002</v>
      </c>
      <c r="AT87" s="8">
        <v>30</v>
      </c>
      <c r="AU87" s="8">
        <v>30</v>
      </c>
      <c r="AW87" s="202">
        <v>30.2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30.2</v>
      </c>
      <c r="BD87" s="202">
        <v>30.2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30.2</v>
      </c>
      <c r="BL87" s="8">
        <f t="shared" si="53"/>
        <v>30</v>
      </c>
      <c r="BM87" s="8">
        <f t="shared" si="54"/>
        <v>30</v>
      </c>
      <c r="BN87" s="8">
        <f t="shared" si="55"/>
        <v>30.2</v>
      </c>
      <c r="BO87" s="8">
        <f t="shared" si="56"/>
        <v>30.2</v>
      </c>
      <c r="BP87" s="182">
        <f t="shared" si="57"/>
        <v>-0.19999999999999929</v>
      </c>
      <c r="BQ87" s="182">
        <f t="shared" si="58"/>
        <v>-0.19999999999999929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940</v>
      </c>
      <c r="G88" s="16">
        <f>'[3]20'!G90</f>
        <v>0</v>
      </c>
      <c r="H88" s="17">
        <f t="shared" si="59"/>
        <v>1260</v>
      </c>
      <c r="I88" s="15">
        <f>'[3]20'!J90</f>
        <v>302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302</v>
      </c>
      <c r="P88" s="18">
        <f>frq!C88</f>
        <v>1</v>
      </c>
      <c r="Q88" s="15">
        <f t="shared" si="33"/>
        <v>302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302</v>
      </c>
      <c r="X88" s="8">
        <f t="shared" si="36"/>
        <v>30.2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30.2</v>
      </c>
      <c r="AE88" s="8">
        <f t="shared" si="43"/>
        <v>30.2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30.2</v>
      </c>
      <c r="AL88" s="8">
        <f t="shared" si="35"/>
        <v>241.60000000000002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241.60000000000002</v>
      </c>
      <c r="AT88" s="8">
        <v>30</v>
      </c>
      <c r="AU88" s="8">
        <v>30</v>
      </c>
      <c r="AW88" s="202">
        <v>30.2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30.2</v>
      </c>
      <c r="BD88" s="202">
        <v>30.2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30.2</v>
      </c>
      <c r="BL88" s="8">
        <f t="shared" si="53"/>
        <v>30</v>
      </c>
      <c r="BM88" s="8">
        <f t="shared" si="54"/>
        <v>30</v>
      </c>
      <c r="BN88" s="8">
        <f t="shared" si="55"/>
        <v>30.2</v>
      </c>
      <c r="BO88" s="8">
        <f t="shared" si="56"/>
        <v>30.2</v>
      </c>
      <c r="BP88" s="182">
        <f t="shared" si="57"/>
        <v>-0.19999999999999929</v>
      </c>
      <c r="BQ88" s="182">
        <f t="shared" si="58"/>
        <v>-0.19999999999999929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940</v>
      </c>
      <c r="G89" s="16">
        <f>'[3]20'!G91</f>
        <v>0</v>
      </c>
      <c r="H89" s="17">
        <f t="shared" si="59"/>
        <v>1260</v>
      </c>
      <c r="I89" s="15">
        <f>'[3]20'!J91</f>
        <v>302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302</v>
      </c>
      <c r="P89" s="18">
        <f>frq!C89</f>
        <v>1</v>
      </c>
      <c r="Q89" s="15">
        <f t="shared" si="33"/>
        <v>302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302</v>
      </c>
      <c r="X89" s="8">
        <f t="shared" si="36"/>
        <v>30.2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30.2</v>
      </c>
      <c r="AE89" s="8">
        <f t="shared" si="43"/>
        <v>30.2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30.2</v>
      </c>
      <c r="AL89" s="8">
        <f t="shared" si="35"/>
        <v>241.60000000000002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241.60000000000002</v>
      </c>
      <c r="AT89" s="8">
        <v>30</v>
      </c>
      <c r="AU89" s="8">
        <v>30</v>
      </c>
      <c r="AW89" s="202">
        <v>30.2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30.2</v>
      </c>
      <c r="BD89" s="202">
        <v>30.2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30.2</v>
      </c>
      <c r="BL89" s="8">
        <f t="shared" si="53"/>
        <v>30</v>
      </c>
      <c r="BM89" s="8">
        <f t="shared" si="54"/>
        <v>30</v>
      </c>
      <c r="BN89" s="8">
        <f t="shared" si="55"/>
        <v>30.2</v>
      </c>
      <c r="BO89" s="8">
        <f t="shared" si="56"/>
        <v>30.2</v>
      </c>
      <c r="BP89" s="182">
        <f t="shared" si="57"/>
        <v>-0.19999999999999929</v>
      </c>
      <c r="BQ89" s="182">
        <f t="shared" si="58"/>
        <v>-0.19999999999999929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940</v>
      </c>
      <c r="G90" s="16">
        <f>'[3]20'!G92</f>
        <v>0</v>
      </c>
      <c r="H90" s="17">
        <f t="shared" si="59"/>
        <v>1260</v>
      </c>
      <c r="I90" s="15">
        <f>'[3]20'!J92</f>
        <v>302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302</v>
      </c>
      <c r="P90" s="18">
        <f>frq!C90</f>
        <v>1</v>
      </c>
      <c r="Q90" s="15">
        <f t="shared" si="33"/>
        <v>302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302</v>
      </c>
      <c r="X90" s="8">
        <f t="shared" si="36"/>
        <v>30.2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30.2</v>
      </c>
      <c r="AE90" s="8">
        <f t="shared" si="43"/>
        <v>30.2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30.2</v>
      </c>
      <c r="AL90" s="8">
        <f t="shared" si="35"/>
        <v>241.60000000000002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241.60000000000002</v>
      </c>
      <c r="AT90" s="8">
        <v>30</v>
      </c>
      <c r="AU90" s="8">
        <v>30</v>
      </c>
      <c r="AW90" s="202">
        <v>30.2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30.2</v>
      </c>
      <c r="BD90" s="202">
        <v>30.2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30.2</v>
      </c>
      <c r="BL90" s="8">
        <f t="shared" si="53"/>
        <v>30</v>
      </c>
      <c r="BM90" s="8">
        <f t="shared" si="54"/>
        <v>30</v>
      </c>
      <c r="BN90" s="8">
        <f t="shared" si="55"/>
        <v>30.2</v>
      </c>
      <c r="BO90" s="8">
        <f t="shared" si="56"/>
        <v>30.2</v>
      </c>
      <c r="BP90" s="182">
        <f t="shared" si="57"/>
        <v>-0.19999999999999929</v>
      </c>
      <c r="BQ90" s="182">
        <f t="shared" si="58"/>
        <v>-0.19999999999999929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940</v>
      </c>
      <c r="G91" s="16">
        <f>'[3]20'!G93</f>
        <v>0</v>
      </c>
      <c r="H91" s="17">
        <f t="shared" si="59"/>
        <v>1260</v>
      </c>
      <c r="I91" s="15">
        <f>'[3]20'!J93</f>
        <v>288.95999999999998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288.95999999999998</v>
      </c>
      <c r="P91" s="18">
        <f>frq!C91</f>
        <v>1</v>
      </c>
      <c r="Q91" s="15">
        <f t="shared" si="33"/>
        <v>288.95999999999998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288.95999999999998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256.95999999999998</v>
      </c>
      <c r="AT91" s="8">
        <v>0</v>
      </c>
      <c r="AU91" s="8">
        <v>32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0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0</v>
      </c>
      <c r="BM91" s="8">
        <f t="shared" si="54"/>
        <v>32</v>
      </c>
      <c r="BN91" s="8">
        <f t="shared" si="55"/>
        <v>0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940</v>
      </c>
      <c r="G92" s="16">
        <f>'[3]20'!G94</f>
        <v>0</v>
      </c>
      <c r="H92" s="17">
        <f t="shared" si="59"/>
        <v>1260</v>
      </c>
      <c r="I92" s="15">
        <f>'[3]20'!J94</f>
        <v>288.95999999999998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288.95999999999998</v>
      </c>
      <c r="P92" s="18">
        <f>frq!C92</f>
        <v>1</v>
      </c>
      <c r="Q92" s="15">
        <f t="shared" si="33"/>
        <v>288.95999999999998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288.95999999999998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256.95999999999998</v>
      </c>
      <c r="AT92" s="8">
        <v>0</v>
      </c>
      <c r="AU92" s="8">
        <v>32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0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0</v>
      </c>
      <c r="BM92" s="8">
        <f t="shared" si="54"/>
        <v>32</v>
      </c>
      <c r="BN92" s="8">
        <f t="shared" si="55"/>
        <v>0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940</v>
      </c>
      <c r="G93" s="16">
        <f>'[3]20'!G95</f>
        <v>0</v>
      </c>
      <c r="H93" s="17">
        <f t="shared" si="59"/>
        <v>1260</v>
      </c>
      <c r="I93" s="15">
        <f>'[3]20'!J95</f>
        <v>288.95999999999998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288.95999999999998</v>
      </c>
      <c r="P93" s="18">
        <f>frq!C93</f>
        <v>1</v>
      </c>
      <c r="Q93" s="15">
        <f t="shared" si="33"/>
        <v>288.95999999999998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288.95999999999998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256.95999999999998</v>
      </c>
      <c r="AT93" s="8">
        <v>0</v>
      </c>
      <c r="AU93" s="8">
        <v>32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0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0</v>
      </c>
      <c r="BM93" s="8">
        <f t="shared" si="54"/>
        <v>32</v>
      </c>
      <c r="BN93" s="8">
        <f t="shared" si="55"/>
        <v>0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940</v>
      </c>
      <c r="G94" s="16">
        <f>'[3]20'!G96</f>
        <v>0</v>
      </c>
      <c r="H94" s="17">
        <f t="shared" si="59"/>
        <v>1260</v>
      </c>
      <c r="I94" s="15">
        <f>'[3]20'!J96</f>
        <v>288.95999999999998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288.95999999999998</v>
      </c>
      <c r="P94" s="18">
        <f>frq!C94</f>
        <v>1</v>
      </c>
      <c r="Q94" s="15">
        <f t="shared" si="33"/>
        <v>288.95999999999998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288.95999999999998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256.95999999999998</v>
      </c>
      <c r="AT94" s="8">
        <v>0</v>
      </c>
      <c r="AU94" s="8">
        <v>32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0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0</v>
      </c>
      <c r="BM94" s="8">
        <f t="shared" si="54"/>
        <v>32</v>
      </c>
      <c r="BN94" s="8">
        <f t="shared" si="55"/>
        <v>0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940</v>
      </c>
      <c r="G95" s="16">
        <f>'[3]20'!G97</f>
        <v>0</v>
      </c>
      <c r="H95" s="17">
        <f t="shared" si="59"/>
        <v>1260</v>
      </c>
      <c r="I95" s="15">
        <f>'[3]20'!J97</f>
        <v>288.95999999999998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288.95999999999998</v>
      </c>
      <c r="P95" s="18">
        <f>frq!C95</f>
        <v>1</v>
      </c>
      <c r="Q95" s="15">
        <f t="shared" si="33"/>
        <v>288.95999999999998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288.95999999999998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256.95999999999998</v>
      </c>
      <c r="AT95" s="8">
        <v>0</v>
      </c>
      <c r="AU95" s="8">
        <v>32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0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0</v>
      </c>
      <c r="BM95" s="8">
        <f t="shared" si="54"/>
        <v>32</v>
      </c>
      <c r="BN95" s="8">
        <f t="shared" si="55"/>
        <v>0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940</v>
      </c>
      <c r="G96" s="16">
        <f>'[3]20'!G98</f>
        <v>0</v>
      </c>
      <c r="H96" s="17">
        <f t="shared" si="59"/>
        <v>1260</v>
      </c>
      <c r="I96" s="15">
        <f>'[3]20'!J98</f>
        <v>288.95999999999998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288.95999999999998</v>
      </c>
      <c r="P96" s="18">
        <f>frq!C96</f>
        <v>1</v>
      </c>
      <c r="Q96" s="15">
        <f t="shared" si="33"/>
        <v>288.95999999999998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288.95999999999998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256.95999999999998</v>
      </c>
      <c r="AT96" s="8">
        <v>0</v>
      </c>
      <c r="AU96" s="8">
        <v>32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0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0</v>
      </c>
      <c r="BM96" s="8">
        <f t="shared" si="54"/>
        <v>32</v>
      </c>
      <c r="BN96" s="8">
        <f t="shared" si="55"/>
        <v>0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940</v>
      </c>
      <c r="G97" s="16">
        <f>'[3]20'!G99</f>
        <v>0</v>
      </c>
      <c r="H97" s="17">
        <f t="shared" si="59"/>
        <v>1260</v>
      </c>
      <c r="I97" s="15">
        <f>'[3]20'!J99</f>
        <v>288.95999999999998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288.95999999999998</v>
      </c>
      <c r="P97" s="18">
        <f>frq!C97</f>
        <v>1</v>
      </c>
      <c r="Q97" s="15">
        <f t="shared" si="33"/>
        <v>288.95999999999998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288.95999999999998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256.95999999999998</v>
      </c>
      <c r="AT97" s="8">
        <v>0</v>
      </c>
      <c r="AU97" s="8">
        <v>32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0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0</v>
      </c>
      <c r="BM97" s="8">
        <f t="shared" si="54"/>
        <v>32</v>
      </c>
      <c r="BN97" s="8">
        <f t="shared" si="55"/>
        <v>0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940</v>
      </c>
      <c r="G98" s="16">
        <f>'[3]20'!G100</f>
        <v>0</v>
      </c>
      <c r="H98" s="17">
        <f t="shared" si="59"/>
        <v>1260</v>
      </c>
      <c r="I98" s="15">
        <f>'[3]20'!J100</f>
        <v>288.95999999999998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288.95999999999998</v>
      </c>
      <c r="P98" s="18">
        <f>frq!C98</f>
        <v>1</v>
      </c>
      <c r="Q98" s="15">
        <f t="shared" si="33"/>
        <v>288.95999999999998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288.95999999999998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256.95999999999998</v>
      </c>
      <c r="AT98" s="8">
        <v>0</v>
      </c>
      <c r="AU98" s="8">
        <v>32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0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0</v>
      </c>
      <c r="BM98" s="8">
        <f t="shared" si="54"/>
        <v>32</v>
      </c>
      <c r="BN98" s="8">
        <f t="shared" si="55"/>
        <v>0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7.1090699999999982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7.1090699999999982</v>
      </c>
      <c r="P99" s="15">
        <f t="shared" si="62"/>
        <v>2.4E-2</v>
      </c>
      <c r="Q99" s="15">
        <f t="shared" si="62"/>
        <v>7.1090699999999982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7.1090699999999982</v>
      </c>
      <c r="X99" s="15">
        <f t="shared" si="62"/>
        <v>0.67818000000000034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0.67818000000000034</v>
      </c>
      <c r="AE99" s="15">
        <f t="shared" si="62"/>
        <v>0.74218000000000028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0.74218000000000028</v>
      </c>
      <c r="AL99" s="15">
        <f t="shared" si="62"/>
        <v>5.6887100000000004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5.6887100000000004</v>
      </c>
      <c r="AS99" s="15">
        <f t="shared" si="62"/>
        <v>0</v>
      </c>
      <c r="AT99" s="15">
        <f t="shared" si="62"/>
        <v>0.67495500000000042</v>
      </c>
      <c r="AU99" s="15">
        <f t="shared" si="62"/>
        <v>0.73895500000000036</v>
      </c>
      <c r="AV99" s="15">
        <f t="shared" si="62"/>
        <v>0</v>
      </c>
      <c r="AW99" s="15">
        <f t="shared" si="62"/>
        <v>0.67818000000000034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0.67818000000000034</v>
      </c>
      <c r="BD99" s="15">
        <f t="shared" si="62"/>
        <v>0.74218000000000028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0.74218000000000028</v>
      </c>
      <c r="BK99" s="15"/>
      <c r="BL99" s="15">
        <f t="shared" si="63"/>
        <v>0.67495500000000042</v>
      </c>
      <c r="BM99" s="15">
        <f t="shared" si="63"/>
        <v>0.73895500000000036</v>
      </c>
      <c r="BN99" s="15">
        <f t="shared" si="63"/>
        <v>0.67818000000000034</v>
      </c>
      <c r="BO99" s="15">
        <f t="shared" si="63"/>
        <v>0.74218000000000028</v>
      </c>
      <c r="BP99" s="15">
        <f t="shared" si="63"/>
        <v>-3.2249999999999978E-3</v>
      </c>
      <c r="BQ99" s="15">
        <f t="shared" si="63"/>
        <v>-3.2249999999999978E-3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238</v>
      </c>
      <c r="E3">
        <f>PPCL!P3</f>
        <v>0</v>
      </c>
      <c r="F3">
        <f>B3+C3</f>
        <v>238</v>
      </c>
      <c r="G3">
        <f>D3+E3</f>
        <v>238</v>
      </c>
      <c r="H3" s="154"/>
      <c r="I3">
        <f>BRPL_EOD!AI3+BRPL_EOD!AJ3</f>
        <v>88.4</v>
      </c>
      <c r="J3">
        <f>BYPL_EOD!AI3+BYPL_EOD!AJ3</f>
        <v>35</v>
      </c>
      <c r="K3">
        <f>MES_EOD!AI3+MES_EOD!AJ3</f>
        <v>12.6</v>
      </c>
      <c r="L3">
        <f>NDMC_EOD!AI3+NDMC_EOD!AJ3</f>
        <v>62</v>
      </c>
      <c r="M3">
        <f>TPDDL_EOD!AI3+TPDDL_EOD!AJ3</f>
        <v>40</v>
      </c>
      <c r="N3">
        <f t="shared" ref="N3:N66" si="0">SUM(I3:M3)</f>
        <v>238</v>
      </c>
      <c r="O3" s="154">
        <f t="shared" ref="O3:O66" si="1">G3-N3</f>
        <v>0</v>
      </c>
      <c r="P3">
        <v>88.4</v>
      </c>
      <c r="Q3">
        <v>35</v>
      </c>
      <c r="R3">
        <v>12.6</v>
      </c>
      <c r="S3">
        <v>62</v>
      </c>
      <c r="T3">
        <v>40</v>
      </c>
      <c r="U3" s="156">
        <f t="shared" ref="U3:U66" si="2">SUM(P3:T3)</f>
        <v>238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238</v>
      </c>
      <c r="E4">
        <f>PPCL!P4</f>
        <v>0</v>
      </c>
      <c r="F4">
        <f t="shared" ref="F4:F67" si="4">B4+C4</f>
        <v>238</v>
      </c>
      <c r="G4">
        <f t="shared" ref="G4:G67" si="5">D4+E4</f>
        <v>238</v>
      </c>
      <c r="H4" s="154"/>
      <c r="I4">
        <f>BRPL_EOD!AI4+BRPL_EOD!AJ4</f>
        <v>88.4</v>
      </c>
      <c r="J4">
        <f>BYPL_EOD!AI4+BYPL_EOD!AJ4</f>
        <v>35</v>
      </c>
      <c r="K4">
        <f>MES_EOD!AI4+MES_EOD!AJ4</f>
        <v>12.6</v>
      </c>
      <c r="L4">
        <f>NDMC_EOD!AI4+NDMC_EOD!AJ4</f>
        <v>62</v>
      </c>
      <c r="M4">
        <f>TPDDL_EOD!AI4+TPDDL_EOD!AJ4</f>
        <v>40</v>
      </c>
      <c r="N4">
        <f t="shared" si="0"/>
        <v>238</v>
      </c>
      <c r="O4" s="154">
        <f t="shared" si="1"/>
        <v>0</v>
      </c>
      <c r="P4">
        <v>88.4</v>
      </c>
      <c r="Q4">
        <v>35</v>
      </c>
      <c r="R4">
        <v>12.6</v>
      </c>
      <c r="S4">
        <v>62</v>
      </c>
      <c r="T4">
        <v>40</v>
      </c>
      <c r="U4" s="156">
        <f t="shared" si="2"/>
        <v>238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238</v>
      </c>
      <c r="E5">
        <f>PPCL!P5</f>
        <v>0</v>
      </c>
      <c r="F5">
        <f t="shared" si="4"/>
        <v>238</v>
      </c>
      <c r="G5">
        <f t="shared" si="5"/>
        <v>238</v>
      </c>
      <c r="H5" s="154"/>
      <c r="I5">
        <f>BRPL_EOD!AI5+BRPL_EOD!AJ5</f>
        <v>88.4</v>
      </c>
      <c r="J5">
        <f>BYPL_EOD!AI5+BYPL_EOD!AJ5</f>
        <v>35</v>
      </c>
      <c r="K5">
        <f>MES_EOD!AI5+MES_EOD!AJ5</f>
        <v>12.6</v>
      </c>
      <c r="L5">
        <f>NDMC_EOD!AI5+NDMC_EOD!AJ5</f>
        <v>62</v>
      </c>
      <c r="M5">
        <f>TPDDL_EOD!AI5+TPDDL_EOD!AJ5</f>
        <v>40</v>
      </c>
      <c r="N5">
        <f t="shared" si="0"/>
        <v>238</v>
      </c>
      <c r="O5" s="154">
        <f t="shared" si="1"/>
        <v>0</v>
      </c>
      <c r="P5">
        <v>88.4</v>
      </c>
      <c r="Q5">
        <v>35</v>
      </c>
      <c r="R5">
        <v>12.6</v>
      </c>
      <c r="S5">
        <v>62</v>
      </c>
      <c r="T5">
        <v>40</v>
      </c>
      <c r="U5" s="156">
        <f t="shared" si="2"/>
        <v>238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238</v>
      </c>
      <c r="E6">
        <f>PPCL!P6</f>
        <v>0</v>
      </c>
      <c r="F6">
        <f t="shared" si="4"/>
        <v>238</v>
      </c>
      <c r="G6">
        <f t="shared" si="5"/>
        <v>238</v>
      </c>
      <c r="H6" s="154"/>
      <c r="I6">
        <f>BRPL_EOD!AI6+BRPL_EOD!AJ6</f>
        <v>88.4</v>
      </c>
      <c r="J6">
        <f>BYPL_EOD!AI6+BYPL_EOD!AJ6</f>
        <v>35</v>
      </c>
      <c r="K6">
        <f>MES_EOD!AI6+MES_EOD!AJ6</f>
        <v>12.6</v>
      </c>
      <c r="L6">
        <f>NDMC_EOD!AI6+NDMC_EOD!AJ6</f>
        <v>62</v>
      </c>
      <c r="M6">
        <f>TPDDL_EOD!AI6+TPDDL_EOD!AJ6</f>
        <v>40</v>
      </c>
      <c r="N6">
        <f t="shared" si="0"/>
        <v>238</v>
      </c>
      <c r="O6" s="154">
        <f t="shared" si="1"/>
        <v>0</v>
      </c>
      <c r="P6">
        <v>88.4</v>
      </c>
      <c r="Q6">
        <v>35</v>
      </c>
      <c r="R6">
        <v>12.6</v>
      </c>
      <c r="S6">
        <v>62</v>
      </c>
      <c r="T6">
        <v>40</v>
      </c>
      <c r="U6" s="156">
        <f t="shared" si="2"/>
        <v>238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209.6</v>
      </c>
      <c r="E7">
        <f>PPCL!P7</f>
        <v>0</v>
      </c>
      <c r="F7">
        <f t="shared" si="4"/>
        <v>238</v>
      </c>
      <c r="G7">
        <f t="shared" si="5"/>
        <v>209.6</v>
      </c>
      <c r="H7" s="154"/>
      <c r="I7">
        <f>BRPL_EOD!AI7+BRPL_EOD!AJ7</f>
        <v>60</v>
      </c>
      <c r="J7">
        <f>BYPL_EOD!AI7+BYPL_EOD!AJ7</f>
        <v>35</v>
      </c>
      <c r="K7">
        <f>MES_EOD!AI7+MES_EOD!AJ7</f>
        <v>12.6</v>
      </c>
      <c r="L7">
        <f>NDMC_EOD!AI7+NDMC_EOD!AJ7</f>
        <v>62</v>
      </c>
      <c r="M7">
        <f>TPDDL_EOD!AI7+TPDDL_EOD!AJ7</f>
        <v>40</v>
      </c>
      <c r="N7">
        <f t="shared" si="0"/>
        <v>209.6</v>
      </c>
      <c r="O7" s="154">
        <f t="shared" si="1"/>
        <v>0</v>
      </c>
      <c r="P7">
        <v>60</v>
      </c>
      <c r="Q7">
        <v>35</v>
      </c>
      <c r="R7">
        <v>12.6</v>
      </c>
      <c r="S7">
        <v>62</v>
      </c>
      <c r="T7">
        <v>40</v>
      </c>
      <c r="U7" s="156">
        <f t="shared" si="2"/>
        <v>209.6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209.6</v>
      </c>
      <c r="E8">
        <f>PPCL!P8</f>
        <v>0</v>
      </c>
      <c r="F8">
        <f t="shared" si="4"/>
        <v>238</v>
      </c>
      <c r="G8">
        <f t="shared" si="5"/>
        <v>209.6</v>
      </c>
      <c r="H8" s="154"/>
      <c r="I8">
        <f>BRPL_EOD!AI8+BRPL_EOD!AJ8</f>
        <v>60</v>
      </c>
      <c r="J8">
        <f>BYPL_EOD!AI8+BYPL_EOD!AJ8</f>
        <v>35</v>
      </c>
      <c r="K8">
        <f>MES_EOD!AI8+MES_EOD!AJ8</f>
        <v>12.6</v>
      </c>
      <c r="L8">
        <f>NDMC_EOD!AI8+NDMC_EOD!AJ8</f>
        <v>62</v>
      </c>
      <c r="M8">
        <f>TPDDL_EOD!AI8+TPDDL_EOD!AJ8</f>
        <v>40</v>
      </c>
      <c r="N8">
        <f t="shared" si="0"/>
        <v>209.6</v>
      </c>
      <c r="O8" s="154">
        <f t="shared" si="1"/>
        <v>0</v>
      </c>
      <c r="P8">
        <v>60</v>
      </c>
      <c r="Q8">
        <v>35</v>
      </c>
      <c r="R8">
        <v>12.6</v>
      </c>
      <c r="S8">
        <v>62</v>
      </c>
      <c r="T8">
        <v>40</v>
      </c>
      <c r="U8" s="156">
        <f t="shared" si="2"/>
        <v>209.6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209.6</v>
      </c>
      <c r="E9">
        <f>PPCL!P9</f>
        <v>0</v>
      </c>
      <c r="F9">
        <f t="shared" si="4"/>
        <v>238</v>
      </c>
      <c r="G9">
        <f t="shared" si="5"/>
        <v>209.6</v>
      </c>
      <c r="H9" s="154"/>
      <c r="I9">
        <f>BRPL_EOD!AI9+BRPL_EOD!AJ9</f>
        <v>60</v>
      </c>
      <c r="J9">
        <f>BYPL_EOD!AI9+BYPL_EOD!AJ9</f>
        <v>35</v>
      </c>
      <c r="K9">
        <f>MES_EOD!AI9+MES_EOD!AJ9</f>
        <v>12.6</v>
      </c>
      <c r="L9">
        <f>NDMC_EOD!AI9+NDMC_EOD!AJ9</f>
        <v>62</v>
      </c>
      <c r="M9">
        <f>TPDDL_EOD!AI9+TPDDL_EOD!AJ9</f>
        <v>40</v>
      </c>
      <c r="N9">
        <f t="shared" si="0"/>
        <v>209.6</v>
      </c>
      <c r="O9" s="154">
        <f t="shared" si="1"/>
        <v>0</v>
      </c>
      <c r="P9">
        <v>60</v>
      </c>
      <c r="Q9">
        <v>35</v>
      </c>
      <c r="R9">
        <v>12.6</v>
      </c>
      <c r="S9">
        <v>62</v>
      </c>
      <c r="T9">
        <v>40</v>
      </c>
      <c r="U9" s="156">
        <f t="shared" si="2"/>
        <v>209.6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209.6</v>
      </c>
      <c r="E10">
        <f>PPCL!P10</f>
        <v>0</v>
      </c>
      <c r="F10">
        <f t="shared" si="4"/>
        <v>238</v>
      </c>
      <c r="G10">
        <f t="shared" si="5"/>
        <v>209.6</v>
      </c>
      <c r="H10" s="154"/>
      <c r="I10">
        <f>BRPL_EOD!AI10+BRPL_EOD!AJ10</f>
        <v>60</v>
      </c>
      <c r="J10">
        <f>BYPL_EOD!AI10+BYPL_EOD!AJ10</f>
        <v>35</v>
      </c>
      <c r="K10">
        <f>MES_EOD!AI10+MES_EOD!AJ10</f>
        <v>12.6</v>
      </c>
      <c r="L10">
        <f>NDMC_EOD!AI10+NDMC_EOD!AJ10</f>
        <v>62</v>
      </c>
      <c r="M10">
        <f>TPDDL_EOD!AI10+TPDDL_EOD!AJ10</f>
        <v>40</v>
      </c>
      <c r="N10">
        <f t="shared" si="0"/>
        <v>209.6</v>
      </c>
      <c r="O10" s="154">
        <f t="shared" si="1"/>
        <v>0</v>
      </c>
      <c r="P10">
        <v>60</v>
      </c>
      <c r="Q10">
        <v>35</v>
      </c>
      <c r="R10">
        <v>12.6</v>
      </c>
      <c r="S10">
        <v>62</v>
      </c>
      <c r="T10">
        <v>40</v>
      </c>
      <c r="U10" s="156">
        <f t="shared" si="2"/>
        <v>209.6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209.6</v>
      </c>
      <c r="E11">
        <f>PPCL!P11</f>
        <v>0</v>
      </c>
      <c r="F11">
        <f t="shared" si="4"/>
        <v>238</v>
      </c>
      <c r="G11">
        <f t="shared" si="5"/>
        <v>209.6</v>
      </c>
      <c r="H11" s="154"/>
      <c r="I11">
        <f>BRPL_EOD!AI11+BRPL_EOD!AJ11</f>
        <v>60</v>
      </c>
      <c r="J11">
        <f>BYPL_EOD!AI11+BYPL_EOD!AJ11</f>
        <v>35</v>
      </c>
      <c r="K11">
        <f>MES_EOD!AI11+MES_EOD!AJ11</f>
        <v>12.6</v>
      </c>
      <c r="L11">
        <f>NDMC_EOD!AI11+NDMC_EOD!AJ11</f>
        <v>62</v>
      </c>
      <c r="M11">
        <f>TPDDL_EOD!AI11+TPDDL_EOD!AJ11</f>
        <v>40</v>
      </c>
      <c r="N11">
        <f t="shared" si="0"/>
        <v>209.6</v>
      </c>
      <c r="O11" s="154">
        <f t="shared" si="1"/>
        <v>0</v>
      </c>
      <c r="P11">
        <v>60</v>
      </c>
      <c r="Q11">
        <v>35</v>
      </c>
      <c r="R11">
        <v>12.6</v>
      </c>
      <c r="S11">
        <v>62</v>
      </c>
      <c r="T11">
        <v>40</v>
      </c>
      <c r="U11" s="156">
        <f t="shared" si="2"/>
        <v>209.6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209.6</v>
      </c>
      <c r="E12">
        <f>PPCL!P12</f>
        <v>0</v>
      </c>
      <c r="F12">
        <f t="shared" si="4"/>
        <v>238</v>
      </c>
      <c r="G12">
        <f t="shared" si="5"/>
        <v>209.6</v>
      </c>
      <c r="H12" s="154"/>
      <c r="I12">
        <f>BRPL_EOD!AI12+BRPL_EOD!AJ12</f>
        <v>60</v>
      </c>
      <c r="J12">
        <f>BYPL_EOD!AI12+BYPL_EOD!AJ12</f>
        <v>35</v>
      </c>
      <c r="K12">
        <f>MES_EOD!AI12+MES_EOD!AJ12</f>
        <v>12.6</v>
      </c>
      <c r="L12">
        <f>NDMC_EOD!AI12+NDMC_EOD!AJ12</f>
        <v>62</v>
      </c>
      <c r="M12">
        <f>TPDDL_EOD!AI12+TPDDL_EOD!AJ12</f>
        <v>40</v>
      </c>
      <c r="N12">
        <f t="shared" si="0"/>
        <v>209.6</v>
      </c>
      <c r="O12" s="154">
        <f t="shared" si="1"/>
        <v>0</v>
      </c>
      <c r="P12">
        <v>60</v>
      </c>
      <c r="Q12">
        <v>35</v>
      </c>
      <c r="R12">
        <v>12.6</v>
      </c>
      <c r="S12">
        <v>62</v>
      </c>
      <c r="T12">
        <v>40</v>
      </c>
      <c r="U12" s="156">
        <f t="shared" si="2"/>
        <v>209.6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209.6</v>
      </c>
      <c r="E13">
        <f>PPCL!P13</f>
        <v>0</v>
      </c>
      <c r="F13">
        <f t="shared" si="4"/>
        <v>238</v>
      </c>
      <c r="G13">
        <f t="shared" si="5"/>
        <v>209.6</v>
      </c>
      <c r="H13" s="154"/>
      <c r="I13">
        <f>BRPL_EOD!AI13+BRPL_EOD!AJ13</f>
        <v>60</v>
      </c>
      <c r="J13">
        <f>BYPL_EOD!AI13+BYPL_EOD!AJ13</f>
        <v>35</v>
      </c>
      <c r="K13">
        <f>MES_EOD!AI13+MES_EOD!AJ13</f>
        <v>12.6</v>
      </c>
      <c r="L13">
        <f>NDMC_EOD!AI13+NDMC_EOD!AJ13</f>
        <v>62</v>
      </c>
      <c r="M13">
        <f>TPDDL_EOD!AI13+TPDDL_EOD!AJ13</f>
        <v>40</v>
      </c>
      <c r="N13">
        <f t="shared" si="0"/>
        <v>209.6</v>
      </c>
      <c r="O13" s="154">
        <f t="shared" si="1"/>
        <v>0</v>
      </c>
      <c r="P13">
        <v>60</v>
      </c>
      <c r="Q13">
        <v>35</v>
      </c>
      <c r="R13">
        <v>12.6</v>
      </c>
      <c r="S13">
        <v>62</v>
      </c>
      <c r="T13">
        <v>40</v>
      </c>
      <c r="U13" s="156">
        <f t="shared" si="2"/>
        <v>209.6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209.6</v>
      </c>
      <c r="E14">
        <f>PPCL!P14</f>
        <v>0</v>
      </c>
      <c r="F14">
        <f t="shared" si="4"/>
        <v>238</v>
      </c>
      <c r="G14">
        <f t="shared" si="5"/>
        <v>209.6</v>
      </c>
      <c r="H14" s="154"/>
      <c r="I14">
        <f>BRPL_EOD!AI14+BRPL_EOD!AJ14</f>
        <v>60</v>
      </c>
      <c r="J14">
        <f>BYPL_EOD!AI14+BYPL_EOD!AJ14</f>
        <v>35</v>
      </c>
      <c r="K14">
        <f>MES_EOD!AI14+MES_EOD!AJ14</f>
        <v>12.6</v>
      </c>
      <c r="L14">
        <f>NDMC_EOD!AI14+NDMC_EOD!AJ14</f>
        <v>62</v>
      </c>
      <c r="M14">
        <f>TPDDL_EOD!AI14+TPDDL_EOD!AJ14</f>
        <v>40</v>
      </c>
      <c r="N14">
        <f t="shared" si="0"/>
        <v>209.6</v>
      </c>
      <c r="O14" s="154">
        <f t="shared" si="1"/>
        <v>0</v>
      </c>
      <c r="P14">
        <v>60</v>
      </c>
      <c r="Q14">
        <v>35</v>
      </c>
      <c r="R14">
        <v>12.6</v>
      </c>
      <c r="S14">
        <v>62</v>
      </c>
      <c r="T14">
        <v>40</v>
      </c>
      <c r="U14" s="156">
        <f t="shared" si="2"/>
        <v>209.6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209.6</v>
      </c>
      <c r="E15">
        <f>PPCL!P15</f>
        <v>0</v>
      </c>
      <c r="F15">
        <f t="shared" si="4"/>
        <v>238</v>
      </c>
      <c r="G15">
        <f t="shared" si="5"/>
        <v>209.6</v>
      </c>
      <c r="H15" s="154"/>
      <c r="I15">
        <f>BRPL_EOD!AI15+BRPL_EOD!AJ15</f>
        <v>60</v>
      </c>
      <c r="J15">
        <f>BYPL_EOD!AI15+BYPL_EOD!AJ15</f>
        <v>35</v>
      </c>
      <c r="K15">
        <f>MES_EOD!AI15+MES_EOD!AJ15</f>
        <v>12.6</v>
      </c>
      <c r="L15">
        <f>NDMC_EOD!AI15+NDMC_EOD!AJ15</f>
        <v>62</v>
      </c>
      <c r="M15">
        <f>TPDDL_EOD!AI15+TPDDL_EOD!AJ15</f>
        <v>40</v>
      </c>
      <c r="N15">
        <f t="shared" si="0"/>
        <v>209.6</v>
      </c>
      <c r="O15" s="154">
        <f t="shared" si="1"/>
        <v>0</v>
      </c>
      <c r="P15">
        <v>60</v>
      </c>
      <c r="Q15">
        <v>35</v>
      </c>
      <c r="R15">
        <v>12.6</v>
      </c>
      <c r="S15">
        <v>62</v>
      </c>
      <c r="T15">
        <v>40</v>
      </c>
      <c r="U15" s="156">
        <f t="shared" si="2"/>
        <v>209.6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209.6</v>
      </c>
      <c r="E16">
        <f>PPCL!P16</f>
        <v>0</v>
      </c>
      <c r="F16">
        <f t="shared" si="4"/>
        <v>238</v>
      </c>
      <c r="G16">
        <f t="shared" si="5"/>
        <v>209.6</v>
      </c>
      <c r="H16" s="154"/>
      <c r="I16">
        <f>BRPL_EOD!AI16+BRPL_EOD!AJ16</f>
        <v>60</v>
      </c>
      <c r="J16">
        <f>BYPL_EOD!AI16+BYPL_EOD!AJ16</f>
        <v>35</v>
      </c>
      <c r="K16">
        <f>MES_EOD!AI16+MES_EOD!AJ16</f>
        <v>12.6</v>
      </c>
      <c r="L16">
        <f>NDMC_EOD!AI16+NDMC_EOD!AJ16</f>
        <v>62</v>
      </c>
      <c r="M16">
        <f>TPDDL_EOD!AI16+TPDDL_EOD!AJ16</f>
        <v>40</v>
      </c>
      <c r="N16">
        <f t="shared" si="0"/>
        <v>209.6</v>
      </c>
      <c r="O16" s="154">
        <f t="shared" si="1"/>
        <v>0</v>
      </c>
      <c r="P16">
        <v>60</v>
      </c>
      <c r="Q16">
        <v>35</v>
      </c>
      <c r="R16">
        <v>12.6</v>
      </c>
      <c r="S16">
        <v>62</v>
      </c>
      <c r="T16">
        <v>40</v>
      </c>
      <c r="U16" s="156">
        <f t="shared" si="2"/>
        <v>209.6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209.6</v>
      </c>
      <c r="E17">
        <f>PPCL!P17</f>
        <v>0</v>
      </c>
      <c r="F17">
        <f t="shared" si="4"/>
        <v>238</v>
      </c>
      <c r="G17">
        <f t="shared" si="5"/>
        <v>209.6</v>
      </c>
      <c r="H17" s="154"/>
      <c r="I17">
        <f>BRPL_EOD!AI17+BRPL_EOD!AJ17</f>
        <v>60</v>
      </c>
      <c r="J17">
        <f>BYPL_EOD!AI17+BYPL_EOD!AJ17</f>
        <v>35</v>
      </c>
      <c r="K17">
        <f>MES_EOD!AI17+MES_EOD!AJ17</f>
        <v>12.6</v>
      </c>
      <c r="L17">
        <f>NDMC_EOD!AI17+NDMC_EOD!AJ17</f>
        <v>62</v>
      </c>
      <c r="M17">
        <f>TPDDL_EOD!AI17+TPDDL_EOD!AJ17</f>
        <v>40</v>
      </c>
      <c r="N17">
        <f t="shared" si="0"/>
        <v>209.6</v>
      </c>
      <c r="O17" s="154">
        <f t="shared" si="1"/>
        <v>0</v>
      </c>
      <c r="P17">
        <v>60</v>
      </c>
      <c r="Q17">
        <v>35</v>
      </c>
      <c r="R17">
        <v>12.6</v>
      </c>
      <c r="S17">
        <v>62</v>
      </c>
      <c r="T17">
        <v>40</v>
      </c>
      <c r="U17" s="156">
        <f t="shared" si="2"/>
        <v>209.6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209.6</v>
      </c>
      <c r="E18">
        <f>PPCL!P18</f>
        <v>0</v>
      </c>
      <c r="F18">
        <f t="shared" si="4"/>
        <v>238</v>
      </c>
      <c r="G18">
        <f t="shared" si="5"/>
        <v>209.6</v>
      </c>
      <c r="H18" s="154"/>
      <c r="I18">
        <f>BRPL_EOD!AI18+BRPL_EOD!AJ18</f>
        <v>60</v>
      </c>
      <c r="J18">
        <f>BYPL_EOD!AI18+BYPL_EOD!AJ18</f>
        <v>35</v>
      </c>
      <c r="K18">
        <f>MES_EOD!AI18+MES_EOD!AJ18</f>
        <v>12.6</v>
      </c>
      <c r="L18">
        <f>NDMC_EOD!AI18+NDMC_EOD!AJ18</f>
        <v>62</v>
      </c>
      <c r="M18">
        <f>TPDDL_EOD!AI18+TPDDL_EOD!AJ18</f>
        <v>40</v>
      </c>
      <c r="N18">
        <f t="shared" si="0"/>
        <v>209.6</v>
      </c>
      <c r="O18" s="154">
        <f t="shared" si="1"/>
        <v>0</v>
      </c>
      <c r="P18">
        <v>60</v>
      </c>
      <c r="Q18">
        <v>35</v>
      </c>
      <c r="R18">
        <v>12.6</v>
      </c>
      <c r="S18">
        <v>62</v>
      </c>
      <c r="T18">
        <v>40</v>
      </c>
      <c r="U18" s="156">
        <f t="shared" si="2"/>
        <v>209.6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209.6</v>
      </c>
      <c r="E19">
        <f>PPCL!P19</f>
        <v>0</v>
      </c>
      <c r="F19">
        <f t="shared" si="4"/>
        <v>238</v>
      </c>
      <c r="G19">
        <f t="shared" si="5"/>
        <v>209.6</v>
      </c>
      <c r="H19" s="154"/>
      <c r="I19">
        <f>BRPL_EOD!AI19+BRPL_EOD!AJ19</f>
        <v>60</v>
      </c>
      <c r="J19">
        <f>BYPL_EOD!AI19+BYPL_EOD!AJ19</f>
        <v>35</v>
      </c>
      <c r="K19">
        <f>MES_EOD!AI19+MES_EOD!AJ19</f>
        <v>12.6</v>
      </c>
      <c r="L19">
        <f>NDMC_EOD!AI19+NDMC_EOD!AJ19</f>
        <v>62</v>
      </c>
      <c r="M19">
        <f>TPDDL_EOD!AI19+TPDDL_EOD!AJ19</f>
        <v>40</v>
      </c>
      <c r="N19">
        <f t="shared" si="0"/>
        <v>209.6</v>
      </c>
      <c r="O19" s="154">
        <f t="shared" si="1"/>
        <v>0</v>
      </c>
      <c r="P19">
        <v>60</v>
      </c>
      <c r="Q19">
        <v>35</v>
      </c>
      <c r="R19">
        <v>12.6</v>
      </c>
      <c r="S19">
        <v>62</v>
      </c>
      <c r="T19">
        <v>40</v>
      </c>
      <c r="U19" s="156">
        <f t="shared" si="2"/>
        <v>209.6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209.6</v>
      </c>
      <c r="E20">
        <f>PPCL!P20</f>
        <v>0</v>
      </c>
      <c r="F20">
        <f t="shared" si="4"/>
        <v>238</v>
      </c>
      <c r="G20">
        <f t="shared" si="5"/>
        <v>209.6</v>
      </c>
      <c r="H20" s="154"/>
      <c r="I20">
        <f>BRPL_EOD!AI20+BRPL_EOD!AJ20</f>
        <v>60</v>
      </c>
      <c r="J20">
        <f>BYPL_EOD!AI20+BYPL_EOD!AJ20</f>
        <v>35</v>
      </c>
      <c r="K20">
        <f>MES_EOD!AI20+MES_EOD!AJ20</f>
        <v>12.6</v>
      </c>
      <c r="L20">
        <f>NDMC_EOD!AI20+NDMC_EOD!AJ20</f>
        <v>62</v>
      </c>
      <c r="M20">
        <f>TPDDL_EOD!AI20+TPDDL_EOD!AJ20</f>
        <v>40</v>
      </c>
      <c r="N20">
        <f t="shared" si="0"/>
        <v>209.6</v>
      </c>
      <c r="O20" s="154">
        <f t="shared" si="1"/>
        <v>0</v>
      </c>
      <c r="P20">
        <v>60</v>
      </c>
      <c r="Q20">
        <v>35</v>
      </c>
      <c r="R20">
        <v>12.6</v>
      </c>
      <c r="S20">
        <v>62</v>
      </c>
      <c r="T20">
        <v>40</v>
      </c>
      <c r="U20" s="156">
        <f t="shared" si="2"/>
        <v>209.6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210.6</v>
      </c>
      <c r="E21">
        <f>PPCL!P21</f>
        <v>0</v>
      </c>
      <c r="F21">
        <f t="shared" si="4"/>
        <v>238</v>
      </c>
      <c r="G21">
        <f t="shared" si="5"/>
        <v>210.6</v>
      </c>
      <c r="H21" s="154"/>
      <c r="I21">
        <f>BRPL_EOD!AI21+BRPL_EOD!AJ21</f>
        <v>60</v>
      </c>
      <c r="J21">
        <f>BYPL_EOD!AI21+BYPL_EOD!AJ21</f>
        <v>35</v>
      </c>
      <c r="K21">
        <f>MES_EOD!AI21+MES_EOD!AJ21</f>
        <v>12.6</v>
      </c>
      <c r="L21">
        <f>NDMC_EOD!AI21+NDMC_EOD!AJ21</f>
        <v>63</v>
      </c>
      <c r="M21">
        <f>TPDDL_EOD!AI21+TPDDL_EOD!AJ21</f>
        <v>40</v>
      </c>
      <c r="N21">
        <f t="shared" si="0"/>
        <v>210.6</v>
      </c>
      <c r="O21" s="154">
        <f t="shared" si="1"/>
        <v>0</v>
      </c>
      <c r="P21">
        <v>60</v>
      </c>
      <c r="Q21">
        <v>35</v>
      </c>
      <c r="R21">
        <v>12.6</v>
      </c>
      <c r="S21">
        <v>63</v>
      </c>
      <c r="T21">
        <v>40</v>
      </c>
      <c r="U21" s="156">
        <f t="shared" si="2"/>
        <v>210.6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210.6</v>
      </c>
      <c r="E22">
        <f>PPCL!P22</f>
        <v>0</v>
      </c>
      <c r="F22">
        <f t="shared" si="4"/>
        <v>238</v>
      </c>
      <c r="G22">
        <f t="shared" si="5"/>
        <v>210.6</v>
      </c>
      <c r="H22" s="154"/>
      <c r="I22">
        <f>BRPL_EOD!AI22+BRPL_EOD!AJ22</f>
        <v>60</v>
      </c>
      <c r="J22">
        <f>BYPL_EOD!AI22+BYPL_EOD!AJ22</f>
        <v>35</v>
      </c>
      <c r="K22">
        <f>MES_EOD!AI22+MES_EOD!AJ22</f>
        <v>12.6</v>
      </c>
      <c r="L22">
        <f>NDMC_EOD!AI22+NDMC_EOD!AJ22</f>
        <v>63</v>
      </c>
      <c r="M22">
        <f>TPDDL_EOD!AI22+TPDDL_EOD!AJ22</f>
        <v>40</v>
      </c>
      <c r="N22">
        <f t="shared" si="0"/>
        <v>210.6</v>
      </c>
      <c r="O22" s="154">
        <f t="shared" si="1"/>
        <v>0</v>
      </c>
      <c r="P22">
        <v>60</v>
      </c>
      <c r="Q22">
        <v>35</v>
      </c>
      <c r="R22">
        <v>12.6</v>
      </c>
      <c r="S22">
        <v>63</v>
      </c>
      <c r="T22">
        <v>40</v>
      </c>
      <c r="U22" s="156">
        <f t="shared" si="2"/>
        <v>210.6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210.6</v>
      </c>
      <c r="E23">
        <f>PPCL!P23</f>
        <v>0</v>
      </c>
      <c r="F23">
        <f t="shared" si="4"/>
        <v>238</v>
      </c>
      <c r="G23">
        <f t="shared" si="5"/>
        <v>210.6</v>
      </c>
      <c r="H23" s="154"/>
      <c r="I23">
        <f>BRPL_EOD!AI23+BRPL_EOD!AJ23</f>
        <v>60</v>
      </c>
      <c r="J23">
        <f>BYPL_EOD!AI23+BYPL_EOD!AJ23</f>
        <v>35</v>
      </c>
      <c r="K23">
        <f>MES_EOD!AI23+MES_EOD!AJ23</f>
        <v>12.6</v>
      </c>
      <c r="L23">
        <f>NDMC_EOD!AI23+NDMC_EOD!AJ23</f>
        <v>63</v>
      </c>
      <c r="M23">
        <f>TPDDL_EOD!AI23+TPDDL_EOD!AJ23</f>
        <v>40</v>
      </c>
      <c r="N23">
        <f t="shared" si="0"/>
        <v>210.6</v>
      </c>
      <c r="O23" s="154">
        <f t="shared" si="1"/>
        <v>0</v>
      </c>
      <c r="P23">
        <v>60</v>
      </c>
      <c r="Q23">
        <v>35</v>
      </c>
      <c r="R23">
        <v>12.6</v>
      </c>
      <c r="S23">
        <v>63</v>
      </c>
      <c r="T23">
        <v>40</v>
      </c>
      <c r="U23" s="156">
        <f t="shared" si="2"/>
        <v>210.6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210.6</v>
      </c>
      <c r="E24">
        <f>PPCL!P24</f>
        <v>0</v>
      </c>
      <c r="F24">
        <f t="shared" si="4"/>
        <v>238</v>
      </c>
      <c r="G24">
        <f t="shared" si="5"/>
        <v>210.6</v>
      </c>
      <c r="H24" s="154"/>
      <c r="I24">
        <f>BRPL_EOD!AI24+BRPL_EOD!AJ24</f>
        <v>60</v>
      </c>
      <c r="J24">
        <f>BYPL_EOD!AI24+BYPL_EOD!AJ24</f>
        <v>35</v>
      </c>
      <c r="K24">
        <f>MES_EOD!AI24+MES_EOD!AJ24</f>
        <v>12.6</v>
      </c>
      <c r="L24">
        <f>NDMC_EOD!AI24+NDMC_EOD!AJ24</f>
        <v>63</v>
      </c>
      <c r="M24">
        <f>TPDDL_EOD!AI24+TPDDL_EOD!AJ24</f>
        <v>40</v>
      </c>
      <c r="N24">
        <f t="shared" si="0"/>
        <v>210.6</v>
      </c>
      <c r="O24" s="154">
        <f t="shared" si="1"/>
        <v>0</v>
      </c>
      <c r="P24">
        <v>60</v>
      </c>
      <c r="Q24">
        <v>35</v>
      </c>
      <c r="R24">
        <v>12.6</v>
      </c>
      <c r="S24">
        <v>63</v>
      </c>
      <c r="T24">
        <v>40</v>
      </c>
      <c r="U24" s="156">
        <f t="shared" si="2"/>
        <v>210.6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210.6</v>
      </c>
      <c r="E25">
        <f>PPCL!P25</f>
        <v>0</v>
      </c>
      <c r="F25">
        <f t="shared" si="4"/>
        <v>238</v>
      </c>
      <c r="G25">
        <f t="shared" si="5"/>
        <v>210.6</v>
      </c>
      <c r="H25" s="154"/>
      <c r="I25">
        <f>BRPL_EOD!AI25+BRPL_EOD!AJ25</f>
        <v>60</v>
      </c>
      <c r="J25">
        <f>BYPL_EOD!AI25+BYPL_EOD!AJ25</f>
        <v>35</v>
      </c>
      <c r="K25">
        <f>MES_EOD!AI25+MES_EOD!AJ25</f>
        <v>12.6</v>
      </c>
      <c r="L25">
        <f>NDMC_EOD!AI25+NDMC_EOD!AJ25</f>
        <v>63</v>
      </c>
      <c r="M25">
        <f>TPDDL_EOD!AI25+TPDDL_EOD!AJ25</f>
        <v>40</v>
      </c>
      <c r="N25">
        <f t="shared" si="0"/>
        <v>210.6</v>
      </c>
      <c r="O25" s="154">
        <f t="shared" si="1"/>
        <v>0</v>
      </c>
      <c r="P25">
        <v>60</v>
      </c>
      <c r="Q25">
        <v>35</v>
      </c>
      <c r="R25">
        <v>12.6</v>
      </c>
      <c r="S25">
        <v>63</v>
      </c>
      <c r="T25">
        <v>40</v>
      </c>
      <c r="U25" s="156">
        <f t="shared" si="2"/>
        <v>210.6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210.6</v>
      </c>
      <c r="E26">
        <f>PPCL!P26</f>
        <v>0</v>
      </c>
      <c r="F26">
        <f t="shared" si="4"/>
        <v>238</v>
      </c>
      <c r="G26">
        <f t="shared" si="5"/>
        <v>210.6</v>
      </c>
      <c r="H26" s="154"/>
      <c r="I26">
        <f>BRPL_EOD!AI26+BRPL_EOD!AJ26</f>
        <v>60</v>
      </c>
      <c r="J26">
        <f>BYPL_EOD!AI26+BYPL_EOD!AJ26</f>
        <v>35</v>
      </c>
      <c r="K26">
        <f>MES_EOD!AI26+MES_EOD!AJ26</f>
        <v>12.6</v>
      </c>
      <c r="L26">
        <f>NDMC_EOD!AI26+NDMC_EOD!AJ26</f>
        <v>63</v>
      </c>
      <c r="M26">
        <f>TPDDL_EOD!AI26+TPDDL_EOD!AJ26</f>
        <v>40</v>
      </c>
      <c r="N26">
        <f t="shared" si="0"/>
        <v>210.6</v>
      </c>
      <c r="O26" s="154">
        <f t="shared" si="1"/>
        <v>0</v>
      </c>
      <c r="P26">
        <v>60</v>
      </c>
      <c r="Q26">
        <v>35</v>
      </c>
      <c r="R26">
        <v>12.6</v>
      </c>
      <c r="S26">
        <v>63</v>
      </c>
      <c r="T26">
        <v>40</v>
      </c>
      <c r="U26" s="156">
        <f t="shared" si="2"/>
        <v>210.6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209.6</v>
      </c>
      <c r="E27">
        <f>PPCL!P27</f>
        <v>0</v>
      </c>
      <c r="F27">
        <f t="shared" si="4"/>
        <v>238</v>
      </c>
      <c r="G27">
        <f t="shared" si="5"/>
        <v>209.6</v>
      </c>
      <c r="H27" s="154"/>
      <c r="I27">
        <f>BRPL_EOD!AI27+BRPL_EOD!AJ27</f>
        <v>60</v>
      </c>
      <c r="J27">
        <f>BYPL_EOD!AI27+BYPL_EOD!AJ27</f>
        <v>35</v>
      </c>
      <c r="K27">
        <f>MES_EOD!AI27+MES_EOD!AJ27</f>
        <v>12.6</v>
      </c>
      <c r="L27">
        <f>NDMC_EOD!AI27+NDMC_EOD!AJ27</f>
        <v>62</v>
      </c>
      <c r="M27">
        <f>TPDDL_EOD!AI27+TPDDL_EOD!AJ27</f>
        <v>40</v>
      </c>
      <c r="N27">
        <f t="shared" si="0"/>
        <v>209.6</v>
      </c>
      <c r="O27" s="154">
        <f t="shared" si="1"/>
        <v>0</v>
      </c>
      <c r="P27">
        <v>60</v>
      </c>
      <c r="Q27">
        <v>35</v>
      </c>
      <c r="R27">
        <v>12.6</v>
      </c>
      <c r="S27">
        <v>62</v>
      </c>
      <c r="T27">
        <v>40</v>
      </c>
      <c r="U27" s="156">
        <f t="shared" si="2"/>
        <v>209.6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209.6</v>
      </c>
      <c r="E28">
        <f>PPCL!P28</f>
        <v>0</v>
      </c>
      <c r="F28">
        <f t="shared" si="4"/>
        <v>238</v>
      </c>
      <c r="G28">
        <f t="shared" si="5"/>
        <v>209.6</v>
      </c>
      <c r="H28" s="154"/>
      <c r="I28">
        <f>BRPL_EOD!AI28+BRPL_EOD!AJ28</f>
        <v>60</v>
      </c>
      <c r="J28">
        <f>BYPL_EOD!AI28+BYPL_EOD!AJ28</f>
        <v>35</v>
      </c>
      <c r="K28">
        <f>MES_EOD!AI28+MES_EOD!AJ28</f>
        <v>12.6</v>
      </c>
      <c r="L28">
        <f>NDMC_EOD!AI28+NDMC_EOD!AJ28</f>
        <v>62</v>
      </c>
      <c r="M28">
        <f>TPDDL_EOD!AI28+TPDDL_EOD!AJ28</f>
        <v>40</v>
      </c>
      <c r="N28">
        <f t="shared" si="0"/>
        <v>209.6</v>
      </c>
      <c r="O28" s="154">
        <f t="shared" si="1"/>
        <v>0</v>
      </c>
      <c r="P28">
        <v>60</v>
      </c>
      <c r="Q28">
        <v>35</v>
      </c>
      <c r="R28">
        <v>12.6</v>
      </c>
      <c r="S28">
        <v>62</v>
      </c>
      <c r="T28">
        <v>40</v>
      </c>
      <c r="U28" s="156">
        <f t="shared" si="2"/>
        <v>209.6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209.6</v>
      </c>
      <c r="E29">
        <f>PPCL!P29</f>
        <v>0</v>
      </c>
      <c r="F29">
        <f t="shared" si="4"/>
        <v>238</v>
      </c>
      <c r="G29">
        <f t="shared" si="5"/>
        <v>209.6</v>
      </c>
      <c r="H29" s="154"/>
      <c r="I29">
        <f>BRPL_EOD!AI29+BRPL_EOD!AJ29</f>
        <v>60</v>
      </c>
      <c r="J29">
        <f>BYPL_EOD!AI29+BYPL_EOD!AJ29</f>
        <v>35</v>
      </c>
      <c r="K29">
        <f>MES_EOD!AI29+MES_EOD!AJ29</f>
        <v>12.6</v>
      </c>
      <c r="L29">
        <f>NDMC_EOD!AI29+NDMC_EOD!AJ29</f>
        <v>62</v>
      </c>
      <c r="M29">
        <f>TPDDL_EOD!AI29+TPDDL_EOD!AJ29</f>
        <v>40</v>
      </c>
      <c r="N29">
        <f t="shared" si="0"/>
        <v>209.6</v>
      </c>
      <c r="O29" s="154">
        <f t="shared" si="1"/>
        <v>0</v>
      </c>
      <c r="P29">
        <v>60</v>
      </c>
      <c r="Q29">
        <v>35</v>
      </c>
      <c r="R29">
        <v>12.6</v>
      </c>
      <c r="S29">
        <v>62</v>
      </c>
      <c r="T29">
        <v>40</v>
      </c>
      <c r="U29" s="156">
        <f t="shared" si="2"/>
        <v>209.6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209.6</v>
      </c>
      <c r="E30">
        <f>PPCL!P30</f>
        <v>0</v>
      </c>
      <c r="F30">
        <f t="shared" si="4"/>
        <v>238</v>
      </c>
      <c r="G30">
        <f t="shared" si="5"/>
        <v>209.6</v>
      </c>
      <c r="H30" s="154"/>
      <c r="I30">
        <f>BRPL_EOD!AI30+BRPL_EOD!AJ30</f>
        <v>60</v>
      </c>
      <c r="J30">
        <f>BYPL_EOD!AI30+BYPL_EOD!AJ30</f>
        <v>35</v>
      </c>
      <c r="K30">
        <f>MES_EOD!AI30+MES_EOD!AJ30</f>
        <v>12.6</v>
      </c>
      <c r="L30">
        <f>NDMC_EOD!AI30+NDMC_EOD!AJ30</f>
        <v>62</v>
      </c>
      <c r="M30">
        <f>TPDDL_EOD!AI30+TPDDL_EOD!AJ30</f>
        <v>40</v>
      </c>
      <c r="N30">
        <f t="shared" si="0"/>
        <v>209.6</v>
      </c>
      <c r="O30" s="154">
        <f t="shared" si="1"/>
        <v>0</v>
      </c>
      <c r="P30">
        <v>60</v>
      </c>
      <c r="Q30">
        <v>35</v>
      </c>
      <c r="R30">
        <v>12.6</v>
      </c>
      <c r="S30">
        <v>62</v>
      </c>
      <c r="T30">
        <v>40</v>
      </c>
      <c r="U30" s="156">
        <f t="shared" si="2"/>
        <v>209.6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209.6</v>
      </c>
      <c r="E31">
        <f>PPCL!P31</f>
        <v>0</v>
      </c>
      <c r="F31">
        <f t="shared" si="4"/>
        <v>238</v>
      </c>
      <c r="G31">
        <f t="shared" si="5"/>
        <v>209.6</v>
      </c>
      <c r="H31" s="154"/>
      <c r="I31">
        <f>BRPL_EOD!AI31+BRPL_EOD!AJ31</f>
        <v>60</v>
      </c>
      <c r="J31">
        <f>BYPL_EOD!AI31+BYPL_EOD!AJ31</f>
        <v>35</v>
      </c>
      <c r="K31">
        <f>MES_EOD!AI31+MES_EOD!AJ31</f>
        <v>12.6</v>
      </c>
      <c r="L31">
        <f>NDMC_EOD!AI31+NDMC_EOD!AJ31</f>
        <v>62</v>
      </c>
      <c r="M31">
        <f>TPDDL_EOD!AI31+TPDDL_EOD!AJ31</f>
        <v>40</v>
      </c>
      <c r="N31">
        <f t="shared" si="0"/>
        <v>209.6</v>
      </c>
      <c r="O31" s="154">
        <f t="shared" si="1"/>
        <v>0</v>
      </c>
      <c r="P31">
        <v>60</v>
      </c>
      <c r="Q31">
        <v>35</v>
      </c>
      <c r="R31">
        <v>12.6</v>
      </c>
      <c r="S31">
        <v>62</v>
      </c>
      <c r="T31">
        <v>40</v>
      </c>
      <c r="U31" s="156">
        <f t="shared" si="2"/>
        <v>209.6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209.6</v>
      </c>
      <c r="E32">
        <f>PPCL!P32</f>
        <v>0</v>
      </c>
      <c r="F32">
        <f t="shared" si="4"/>
        <v>238</v>
      </c>
      <c r="G32">
        <f t="shared" si="5"/>
        <v>209.6</v>
      </c>
      <c r="H32" s="154"/>
      <c r="I32">
        <f>BRPL_EOD!AI32+BRPL_EOD!AJ32</f>
        <v>60</v>
      </c>
      <c r="J32">
        <f>BYPL_EOD!AI32+BYPL_EOD!AJ32</f>
        <v>35</v>
      </c>
      <c r="K32">
        <f>MES_EOD!AI32+MES_EOD!AJ32</f>
        <v>12.6</v>
      </c>
      <c r="L32">
        <f>NDMC_EOD!AI32+NDMC_EOD!AJ32</f>
        <v>62</v>
      </c>
      <c r="M32">
        <f>TPDDL_EOD!AI32+TPDDL_EOD!AJ32</f>
        <v>40</v>
      </c>
      <c r="N32">
        <f t="shared" si="0"/>
        <v>209.6</v>
      </c>
      <c r="O32" s="154">
        <f t="shared" si="1"/>
        <v>0</v>
      </c>
      <c r="P32">
        <v>60</v>
      </c>
      <c r="Q32">
        <v>35</v>
      </c>
      <c r="R32">
        <v>12.6</v>
      </c>
      <c r="S32">
        <v>62</v>
      </c>
      <c r="T32">
        <v>40</v>
      </c>
      <c r="U32" s="156">
        <f t="shared" si="2"/>
        <v>209.6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210.6</v>
      </c>
      <c r="E33">
        <f>PPCL!P33</f>
        <v>0</v>
      </c>
      <c r="F33">
        <f t="shared" si="4"/>
        <v>238</v>
      </c>
      <c r="G33">
        <f t="shared" si="5"/>
        <v>210.6</v>
      </c>
      <c r="H33" s="154"/>
      <c r="I33">
        <f>BRPL_EOD!AI33+BRPL_EOD!AJ33</f>
        <v>60</v>
      </c>
      <c r="J33">
        <f>BYPL_EOD!AI33+BYPL_EOD!AJ33</f>
        <v>35</v>
      </c>
      <c r="K33">
        <f>MES_EOD!AI33+MES_EOD!AJ33</f>
        <v>12.6</v>
      </c>
      <c r="L33">
        <f>NDMC_EOD!AI33+NDMC_EOD!AJ33</f>
        <v>63</v>
      </c>
      <c r="M33">
        <f>TPDDL_EOD!AI33+TPDDL_EOD!AJ33</f>
        <v>40</v>
      </c>
      <c r="N33">
        <f t="shared" si="0"/>
        <v>210.6</v>
      </c>
      <c r="O33" s="154">
        <f t="shared" si="1"/>
        <v>0</v>
      </c>
      <c r="P33">
        <v>60</v>
      </c>
      <c r="Q33">
        <v>35</v>
      </c>
      <c r="R33">
        <v>12.6</v>
      </c>
      <c r="S33">
        <v>63</v>
      </c>
      <c r="T33">
        <v>40</v>
      </c>
      <c r="U33" s="156">
        <f t="shared" si="2"/>
        <v>210.6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210.6</v>
      </c>
      <c r="E34">
        <f>PPCL!P34</f>
        <v>0</v>
      </c>
      <c r="F34">
        <f t="shared" si="4"/>
        <v>238</v>
      </c>
      <c r="G34">
        <f t="shared" si="5"/>
        <v>210.6</v>
      </c>
      <c r="H34" s="154"/>
      <c r="I34">
        <f>BRPL_EOD!AI34+BRPL_EOD!AJ34</f>
        <v>60</v>
      </c>
      <c r="J34">
        <f>BYPL_EOD!AI34+BYPL_EOD!AJ34</f>
        <v>35</v>
      </c>
      <c r="K34">
        <f>MES_EOD!AI34+MES_EOD!AJ34</f>
        <v>12.6</v>
      </c>
      <c r="L34">
        <f>NDMC_EOD!AI34+NDMC_EOD!AJ34</f>
        <v>63</v>
      </c>
      <c r="M34">
        <f>TPDDL_EOD!AI34+TPDDL_EOD!AJ34</f>
        <v>40</v>
      </c>
      <c r="N34">
        <f t="shared" si="0"/>
        <v>210.6</v>
      </c>
      <c r="O34" s="154">
        <f t="shared" si="1"/>
        <v>0</v>
      </c>
      <c r="P34">
        <v>60</v>
      </c>
      <c r="Q34">
        <v>35</v>
      </c>
      <c r="R34">
        <v>12.6</v>
      </c>
      <c r="S34">
        <v>63</v>
      </c>
      <c r="T34">
        <v>40</v>
      </c>
      <c r="U34" s="156">
        <f t="shared" si="2"/>
        <v>210.6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210.6</v>
      </c>
      <c r="E35">
        <f>PPCL!P35</f>
        <v>0</v>
      </c>
      <c r="F35">
        <f t="shared" si="4"/>
        <v>238</v>
      </c>
      <c r="G35">
        <f t="shared" si="5"/>
        <v>210.6</v>
      </c>
      <c r="H35" s="154"/>
      <c r="I35">
        <f>BRPL_EOD!AI35+BRPL_EOD!AJ35</f>
        <v>60</v>
      </c>
      <c r="J35">
        <f>BYPL_EOD!AI35+BYPL_EOD!AJ35</f>
        <v>35</v>
      </c>
      <c r="K35">
        <f>MES_EOD!AI35+MES_EOD!AJ35</f>
        <v>12.6</v>
      </c>
      <c r="L35">
        <f>NDMC_EOD!AI35+NDMC_EOD!AJ35</f>
        <v>63</v>
      </c>
      <c r="M35">
        <f>TPDDL_EOD!AI35+TPDDL_EOD!AJ35</f>
        <v>40</v>
      </c>
      <c r="N35">
        <f t="shared" si="0"/>
        <v>210.6</v>
      </c>
      <c r="O35" s="154">
        <f t="shared" si="1"/>
        <v>0</v>
      </c>
      <c r="P35">
        <v>60</v>
      </c>
      <c r="Q35">
        <v>35</v>
      </c>
      <c r="R35">
        <v>12.6</v>
      </c>
      <c r="S35">
        <v>63</v>
      </c>
      <c r="T35">
        <v>40</v>
      </c>
      <c r="U35" s="156">
        <f t="shared" si="2"/>
        <v>210.6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210.6</v>
      </c>
      <c r="E36">
        <f>PPCL!P36</f>
        <v>0</v>
      </c>
      <c r="F36">
        <f t="shared" si="4"/>
        <v>238</v>
      </c>
      <c r="G36">
        <f t="shared" si="5"/>
        <v>210.6</v>
      </c>
      <c r="H36" s="154"/>
      <c r="I36">
        <f>BRPL_EOD!AI36+BRPL_EOD!AJ36</f>
        <v>60</v>
      </c>
      <c r="J36">
        <f>BYPL_EOD!AI36+BYPL_EOD!AJ36</f>
        <v>35</v>
      </c>
      <c r="K36">
        <f>MES_EOD!AI36+MES_EOD!AJ36</f>
        <v>12.6</v>
      </c>
      <c r="L36">
        <f>NDMC_EOD!AI36+NDMC_EOD!AJ36</f>
        <v>63</v>
      </c>
      <c r="M36">
        <f>TPDDL_EOD!AI36+TPDDL_EOD!AJ36</f>
        <v>40</v>
      </c>
      <c r="N36">
        <f t="shared" si="0"/>
        <v>210.6</v>
      </c>
      <c r="O36" s="154">
        <f t="shared" si="1"/>
        <v>0</v>
      </c>
      <c r="P36">
        <v>60</v>
      </c>
      <c r="Q36">
        <v>35</v>
      </c>
      <c r="R36">
        <v>12.6</v>
      </c>
      <c r="S36">
        <v>63</v>
      </c>
      <c r="T36">
        <v>40</v>
      </c>
      <c r="U36" s="156">
        <f t="shared" si="2"/>
        <v>210.6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210.6</v>
      </c>
      <c r="E37">
        <f>PPCL!P37</f>
        <v>0</v>
      </c>
      <c r="F37">
        <f t="shared" si="4"/>
        <v>238</v>
      </c>
      <c r="G37">
        <f t="shared" si="5"/>
        <v>210.6</v>
      </c>
      <c r="H37" s="154"/>
      <c r="I37">
        <f>BRPL_EOD!AI37+BRPL_EOD!AJ37</f>
        <v>60</v>
      </c>
      <c r="J37">
        <f>BYPL_EOD!AI37+BYPL_EOD!AJ37</f>
        <v>35</v>
      </c>
      <c r="K37">
        <f>MES_EOD!AI37+MES_EOD!AJ37</f>
        <v>12.6</v>
      </c>
      <c r="L37">
        <f>NDMC_EOD!AI37+NDMC_EOD!AJ37</f>
        <v>63</v>
      </c>
      <c r="M37">
        <f>TPDDL_EOD!AI37+TPDDL_EOD!AJ37</f>
        <v>40</v>
      </c>
      <c r="N37">
        <f t="shared" si="0"/>
        <v>210.6</v>
      </c>
      <c r="O37" s="154">
        <f t="shared" si="1"/>
        <v>0</v>
      </c>
      <c r="P37">
        <v>60</v>
      </c>
      <c r="Q37">
        <v>35</v>
      </c>
      <c r="R37">
        <v>12.6</v>
      </c>
      <c r="S37">
        <v>63</v>
      </c>
      <c r="T37">
        <v>40</v>
      </c>
      <c r="U37" s="156">
        <f t="shared" si="2"/>
        <v>210.6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210.6</v>
      </c>
      <c r="E38">
        <f>PPCL!P38</f>
        <v>0</v>
      </c>
      <c r="F38">
        <f t="shared" si="4"/>
        <v>238</v>
      </c>
      <c r="G38">
        <f t="shared" si="5"/>
        <v>210.6</v>
      </c>
      <c r="H38" s="154"/>
      <c r="I38">
        <f>BRPL_EOD!AI38+BRPL_EOD!AJ38</f>
        <v>60</v>
      </c>
      <c r="J38">
        <f>BYPL_EOD!AI38+BYPL_EOD!AJ38</f>
        <v>35</v>
      </c>
      <c r="K38">
        <f>MES_EOD!AI38+MES_EOD!AJ38</f>
        <v>12.6</v>
      </c>
      <c r="L38">
        <f>NDMC_EOD!AI38+NDMC_EOD!AJ38</f>
        <v>63</v>
      </c>
      <c r="M38">
        <f>TPDDL_EOD!AI38+TPDDL_EOD!AJ38</f>
        <v>40</v>
      </c>
      <c r="N38">
        <f t="shared" si="0"/>
        <v>210.6</v>
      </c>
      <c r="O38" s="154">
        <f t="shared" si="1"/>
        <v>0</v>
      </c>
      <c r="P38">
        <v>60</v>
      </c>
      <c r="Q38">
        <v>35</v>
      </c>
      <c r="R38">
        <v>12.6</v>
      </c>
      <c r="S38">
        <v>63</v>
      </c>
      <c r="T38">
        <v>40</v>
      </c>
      <c r="U38" s="156">
        <f t="shared" si="2"/>
        <v>210.6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210.6</v>
      </c>
      <c r="E39">
        <f>PPCL!P39</f>
        <v>0</v>
      </c>
      <c r="F39">
        <f t="shared" si="4"/>
        <v>238</v>
      </c>
      <c r="G39">
        <f t="shared" si="5"/>
        <v>210.6</v>
      </c>
      <c r="H39" s="154"/>
      <c r="I39">
        <f>BRPL_EOD!AI39+BRPL_EOD!AJ39</f>
        <v>60</v>
      </c>
      <c r="J39">
        <f>BYPL_EOD!AI39+BYPL_EOD!AJ39</f>
        <v>35</v>
      </c>
      <c r="K39">
        <f>MES_EOD!AI39+MES_EOD!AJ39</f>
        <v>12.6</v>
      </c>
      <c r="L39">
        <f>NDMC_EOD!AI39+NDMC_EOD!AJ39</f>
        <v>63</v>
      </c>
      <c r="M39">
        <f>TPDDL_EOD!AI39+TPDDL_EOD!AJ39</f>
        <v>40</v>
      </c>
      <c r="N39">
        <f t="shared" si="0"/>
        <v>210.6</v>
      </c>
      <c r="O39" s="154">
        <f t="shared" si="1"/>
        <v>0</v>
      </c>
      <c r="P39">
        <v>60</v>
      </c>
      <c r="Q39">
        <v>35</v>
      </c>
      <c r="R39">
        <v>12.6</v>
      </c>
      <c r="S39">
        <v>63</v>
      </c>
      <c r="T39">
        <v>40</v>
      </c>
      <c r="U39" s="156">
        <f t="shared" si="2"/>
        <v>210.6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210.6</v>
      </c>
      <c r="E40">
        <f>PPCL!P40</f>
        <v>0</v>
      </c>
      <c r="F40">
        <f t="shared" si="4"/>
        <v>238</v>
      </c>
      <c r="G40">
        <f t="shared" si="5"/>
        <v>210.6</v>
      </c>
      <c r="H40" s="154"/>
      <c r="I40">
        <f>BRPL_EOD!AI40+BRPL_EOD!AJ40</f>
        <v>60</v>
      </c>
      <c r="J40">
        <f>BYPL_EOD!AI40+BYPL_EOD!AJ40</f>
        <v>35</v>
      </c>
      <c r="K40">
        <f>MES_EOD!AI40+MES_EOD!AJ40</f>
        <v>12.6</v>
      </c>
      <c r="L40">
        <f>NDMC_EOD!AI40+NDMC_EOD!AJ40</f>
        <v>63</v>
      </c>
      <c r="M40">
        <f>TPDDL_EOD!AI40+TPDDL_EOD!AJ40</f>
        <v>40</v>
      </c>
      <c r="N40">
        <f t="shared" si="0"/>
        <v>210.6</v>
      </c>
      <c r="O40" s="154">
        <f t="shared" si="1"/>
        <v>0</v>
      </c>
      <c r="P40">
        <v>60</v>
      </c>
      <c r="Q40">
        <v>35</v>
      </c>
      <c r="R40">
        <v>12.6</v>
      </c>
      <c r="S40">
        <v>63</v>
      </c>
      <c r="T40">
        <v>40</v>
      </c>
      <c r="U40" s="156">
        <f t="shared" si="2"/>
        <v>210.6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210.6</v>
      </c>
      <c r="E41">
        <f>PPCL!P41</f>
        <v>0</v>
      </c>
      <c r="F41">
        <f t="shared" si="4"/>
        <v>238</v>
      </c>
      <c r="G41">
        <f t="shared" si="5"/>
        <v>210.6</v>
      </c>
      <c r="H41" s="154"/>
      <c r="I41">
        <f>BRPL_EOD!AI41+BRPL_EOD!AJ41</f>
        <v>60</v>
      </c>
      <c r="J41">
        <f>BYPL_EOD!AI41+BYPL_EOD!AJ41</f>
        <v>35</v>
      </c>
      <c r="K41">
        <f>MES_EOD!AI41+MES_EOD!AJ41</f>
        <v>12.6</v>
      </c>
      <c r="L41">
        <f>NDMC_EOD!AI41+NDMC_EOD!AJ41</f>
        <v>63</v>
      </c>
      <c r="M41">
        <f>TPDDL_EOD!AI41+TPDDL_EOD!AJ41</f>
        <v>40</v>
      </c>
      <c r="N41">
        <f t="shared" si="0"/>
        <v>210.6</v>
      </c>
      <c r="O41" s="154">
        <f t="shared" si="1"/>
        <v>0</v>
      </c>
      <c r="P41">
        <v>60</v>
      </c>
      <c r="Q41">
        <v>35</v>
      </c>
      <c r="R41">
        <v>12.6</v>
      </c>
      <c r="S41">
        <v>63</v>
      </c>
      <c r="T41">
        <v>40</v>
      </c>
      <c r="U41" s="156">
        <f t="shared" si="2"/>
        <v>210.6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210.6</v>
      </c>
      <c r="E42">
        <f>PPCL!P42</f>
        <v>0</v>
      </c>
      <c r="F42">
        <f t="shared" si="4"/>
        <v>238</v>
      </c>
      <c r="G42">
        <f t="shared" si="5"/>
        <v>210.6</v>
      </c>
      <c r="H42" s="154"/>
      <c r="I42">
        <f>BRPL_EOD!AI42+BRPL_EOD!AJ42</f>
        <v>60</v>
      </c>
      <c r="J42">
        <f>BYPL_EOD!AI42+BYPL_EOD!AJ42</f>
        <v>35</v>
      </c>
      <c r="K42">
        <f>MES_EOD!AI42+MES_EOD!AJ42</f>
        <v>12.6</v>
      </c>
      <c r="L42">
        <f>NDMC_EOD!AI42+NDMC_EOD!AJ42</f>
        <v>63</v>
      </c>
      <c r="M42">
        <f>TPDDL_EOD!AI42+TPDDL_EOD!AJ42</f>
        <v>40</v>
      </c>
      <c r="N42">
        <f t="shared" si="0"/>
        <v>210.6</v>
      </c>
      <c r="O42" s="154">
        <f t="shared" si="1"/>
        <v>0</v>
      </c>
      <c r="P42">
        <v>60</v>
      </c>
      <c r="Q42">
        <v>35</v>
      </c>
      <c r="R42">
        <v>12.6</v>
      </c>
      <c r="S42">
        <v>63</v>
      </c>
      <c r="T42">
        <v>40</v>
      </c>
      <c r="U42" s="156">
        <f t="shared" si="2"/>
        <v>210.6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210.6</v>
      </c>
      <c r="E43">
        <f>PPCL!P43</f>
        <v>0</v>
      </c>
      <c r="F43">
        <f t="shared" si="4"/>
        <v>233</v>
      </c>
      <c r="G43">
        <f t="shared" si="5"/>
        <v>210.6</v>
      </c>
      <c r="H43" s="154"/>
      <c r="I43">
        <f>BRPL_EOD!AI43+BRPL_EOD!AJ43</f>
        <v>60</v>
      </c>
      <c r="J43">
        <f>BYPL_EOD!AI43+BYPL_EOD!AJ43</f>
        <v>35</v>
      </c>
      <c r="K43">
        <f>MES_EOD!AI43+MES_EOD!AJ43</f>
        <v>12.6</v>
      </c>
      <c r="L43">
        <f>NDMC_EOD!AI43+NDMC_EOD!AJ43</f>
        <v>63</v>
      </c>
      <c r="M43">
        <f>TPDDL_EOD!AI43+TPDDL_EOD!AJ43</f>
        <v>40</v>
      </c>
      <c r="N43">
        <f t="shared" si="0"/>
        <v>210.6</v>
      </c>
      <c r="O43" s="154">
        <f t="shared" si="1"/>
        <v>0</v>
      </c>
      <c r="P43">
        <v>60</v>
      </c>
      <c r="Q43">
        <v>35</v>
      </c>
      <c r="R43">
        <v>12.6</v>
      </c>
      <c r="S43">
        <v>63</v>
      </c>
      <c r="T43">
        <v>40</v>
      </c>
      <c r="U43" s="156">
        <f t="shared" si="2"/>
        <v>210.6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210.6</v>
      </c>
      <c r="E44">
        <f>PPCL!P44</f>
        <v>0</v>
      </c>
      <c r="F44">
        <f t="shared" si="4"/>
        <v>233</v>
      </c>
      <c r="G44">
        <f t="shared" si="5"/>
        <v>210.6</v>
      </c>
      <c r="H44" s="154"/>
      <c r="I44">
        <f>BRPL_EOD!AI44+BRPL_EOD!AJ44</f>
        <v>60</v>
      </c>
      <c r="J44">
        <f>BYPL_EOD!AI44+BYPL_EOD!AJ44</f>
        <v>35</v>
      </c>
      <c r="K44">
        <f>MES_EOD!AI44+MES_EOD!AJ44</f>
        <v>12.6</v>
      </c>
      <c r="L44">
        <f>NDMC_EOD!AI44+NDMC_EOD!AJ44</f>
        <v>63</v>
      </c>
      <c r="M44">
        <f>TPDDL_EOD!AI44+TPDDL_EOD!AJ44</f>
        <v>40</v>
      </c>
      <c r="N44">
        <f t="shared" si="0"/>
        <v>210.6</v>
      </c>
      <c r="O44" s="154">
        <f t="shared" si="1"/>
        <v>0</v>
      </c>
      <c r="P44">
        <v>60</v>
      </c>
      <c r="Q44">
        <v>35</v>
      </c>
      <c r="R44">
        <v>12.6</v>
      </c>
      <c r="S44">
        <v>63</v>
      </c>
      <c r="T44">
        <v>40</v>
      </c>
      <c r="U44" s="156">
        <f t="shared" si="2"/>
        <v>210.6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210.6</v>
      </c>
      <c r="E45">
        <f>PPCL!P45</f>
        <v>0</v>
      </c>
      <c r="F45">
        <f t="shared" si="4"/>
        <v>233</v>
      </c>
      <c r="G45">
        <f t="shared" si="5"/>
        <v>210.6</v>
      </c>
      <c r="H45" s="154"/>
      <c r="I45">
        <f>BRPL_EOD!AI45+BRPL_EOD!AJ45</f>
        <v>60</v>
      </c>
      <c r="J45">
        <f>BYPL_EOD!AI45+BYPL_EOD!AJ45</f>
        <v>35</v>
      </c>
      <c r="K45">
        <f>MES_EOD!AI45+MES_EOD!AJ45</f>
        <v>12.6</v>
      </c>
      <c r="L45">
        <f>NDMC_EOD!AI45+NDMC_EOD!AJ45</f>
        <v>63</v>
      </c>
      <c r="M45">
        <f>TPDDL_EOD!AI45+TPDDL_EOD!AJ45</f>
        <v>40</v>
      </c>
      <c r="N45">
        <f t="shared" si="0"/>
        <v>210.6</v>
      </c>
      <c r="O45" s="154">
        <f t="shared" si="1"/>
        <v>0</v>
      </c>
      <c r="P45">
        <v>60</v>
      </c>
      <c r="Q45">
        <v>35</v>
      </c>
      <c r="R45">
        <v>12.6</v>
      </c>
      <c r="S45">
        <v>63</v>
      </c>
      <c r="T45">
        <v>40</v>
      </c>
      <c r="U45" s="156">
        <f t="shared" si="2"/>
        <v>210.6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210.6</v>
      </c>
      <c r="E46">
        <f>PPCL!P46</f>
        <v>0</v>
      </c>
      <c r="F46">
        <f t="shared" si="4"/>
        <v>233</v>
      </c>
      <c r="G46">
        <f t="shared" si="5"/>
        <v>210.6</v>
      </c>
      <c r="H46" s="154"/>
      <c r="I46">
        <f>BRPL_EOD!AI46+BRPL_EOD!AJ46</f>
        <v>60</v>
      </c>
      <c r="J46">
        <f>BYPL_EOD!AI46+BYPL_EOD!AJ46</f>
        <v>35</v>
      </c>
      <c r="K46">
        <f>MES_EOD!AI46+MES_EOD!AJ46</f>
        <v>12.6</v>
      </c>
      <c r="L46">
        <f>NDMC_EOD!AI46+NDMC_EOD!AJ46</f>
        <v>63</v>
      </c>
      <c r="M46">
        <f>TPDDL_EOD!AI46+TPDDL_EOD!AJ46</f>
        <v>40</v>
      </c>
      <c r="N46">
        <f t="shared" si="0"/>
        <v>210.6</v>
      </c>
      <c r="O46" s="154">
        <f t="shared" si="1"/>
        <v>0</v>
      </c>
      <c r="P46">
        <v>60</v>
      </c>
      <c r="Q46">
        <v>35</v>
      </c>
      <c r="R46">
        <v>12.6</v>
      </c>
      <c r="S46">
        <v>63</v>
      </c>
      <c r="T46">
        <v>40</v>
      </c>
      <c r="U46" s="156">
        <f t="shared" si="2"/>
        <v>210.6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210.6</v>
      </c>
      <c r="E47">
        <f>PPCL!P47</f>
        <v>0</v>
      </c>
      <c r="F47">
        <f t="shared" si="4"/>
        <v>233</v>
      </c>
      <c r="G47">
        <f t="shared" si="5"/>
        <v>210.6</v>
      </c>
      <c r="H47" s="154"/>
      <c r="I47">
        <f>BRPL_EOD!AI47+BRPL_EOD!AJ47</f>
        <v>60</v>
      </c>
      <c r="J47">
        <f>BYPL_EOD!AI47+BYPL_EOD!AJ47</f>
        <v>35</v>
      </c>
      <c r="K47">
        <f>MES_EOD!AI47+MES_EOD!AJ47</f>
        <v>12.6</v>
      </c>
      <c r="L47">
        <f>NDMC_EOD!AI47+NDMC_EOD!AJ47</f>
        <v>63</v>
      </c>
      <c r="M47">
        <f>TPDDL_EOD!AI47+TPDDL_EOD!AJ47</f>
        <v>40</v>
      </c>
      <c r="N47">
        <f t="shared" si="0"/>
        <v>210.6</v>
      </c>
      <c r="O47" s="154">
        <f t="shared" si="1"/>
        <v>0</v>
      </c>
      <c r="P47">
        <v>60</v>
      </c>
      <c r="Q47">
        <v>35</v>
      </c>
      <c r="R47">
        <v>12.6</v>
      </c>
      <c r="S47">
        <v>63</v>
      </c>
      <c r="T47">
        <v>40</v>
      </c>
      <c r="U47" s="156">
        <f t="shared" si="2"/>
        <v>210.6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210.6</v>
      </c>
      <c r="E48">
        <f>PPCL!P48</f>
        <v>0</v>
      </c>
      <c r="F48">
        <f t="shared" si="4"/>
        <v>233</v>
      </c>
      <c r="G48">
        <f t="shared" si="5"/>
        <v>210.6</v>
      </c>
      <c r="H48" s="154"/>
      <c r="I48">
        <f>BRPL_EOD!AI48+BRPL_EOD!AJ48</f>
        <v>60</v>
      </c>
      <c r="J48">
        <f>BYPL_EOD!AI48+BYPL_EOD!AJ48</f>
        <v>35</v>
      </c>
      <c r="K48">
        <f>MES_EOD!AI48+MES_EOD!AJ48</f>
        <v>12.6</v>
      </c>
      <c r="L48">
        <f>NDMC_EOD!AI48+NDMC_EOD!AJ48</f>
        <v>63</v>
      </c>
      <c r="M48">
        <f>TPDDL_EOD!AI48+TPDDL_EOD!AJ48</f>
        <v>40</v>
      </c>
      <c r="N48">
        <f t="shared" si="0"/>
        <v>210.6</v>
      </c>
      <c r="O48" s="154">
        <f t="shared" si="1"/>
        <v>0</v>
      </c>
      <c r="P48">
        <v>60</v>
      </c>
      <c r="Q48">
        <v>35</v>
      </c>
      <c r="R48">
        <v>12.6</v>
      </c>
      <c r="S48">
        <v>63</v>
      </c>
      <c r="T48">
        <v>40</v>
      </c>
      <c r="U48" s="156">
        <f t="shared" si="2"/>
        <v>210.6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210.6</v>
      </c>
      <c r="E49">
        <f>PPCL!P49</f>
        <v>0</v>
      </c>
      <c r="F49">
        <f t="shared" si="4"/>
        <v>233</v>
      </c>
      <c r="G49">
        <f t="shared" si="5"/>
        <v>210.6</v>
      </c>
      <c r="H49" s="154"/>
      <c r="I49">
        <f>BRPL_EOD!AI49+BRPL_EOD!AJ49</f>
        <v>60</v>
      </c>
      <c r="J49">
        <f>BYPL_EOD!AI49+BYPL_EOD!AJ49</f>
        <v>35</v>
      </c>
      <c r="K49">
        <f>MES_EOD!AI49+MES_EOD!AJ49</f>
        <v>12.6</v>
      </c>
      <c r="L49">
        <f>NDMC_EOD!AI49+NDMC_EOD!AJ49</f>
        <v>63</v>
      </c>
      <c r="M49">
        <f>TPDDL_EOD!AI49+TPDDL_EOD!AJ49</f>
        <v>40</v>
      </c>
      <c r="N49">
        <f t="shared" si="0"/>
        <v>210.6</v>
      </c>
      <c r="O49" s="154">
        <f t="shared" si="1"/>
        <v>0</v>
      </c>
      <c r="P49">
        <v>60</v>
      </c>
      <c r="Q49">
        <v>35</v>
      </c>
      <c r="R49">
        <v>12.6</v>
      </c>
      <c r="S49">
        <v>63</v>
      </c>
      <c r="T49">
        <v>40</v>
      </c>
      <c r="U49" s="156">
        <f t="shared" si="2"/>
        <v>210.6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209.6</v>
      </c>
      <c r="E50">
        <f>PPCL!P50</f>
        <v>0</v>
      </c>
      <c r="F50">
        <f t="shared" si="4"/>
        <v>233</v>
      </c>
      <c r="G50">
        <f t="shared" si="5"/>
        <v>209.6</v>
      </c>
      <c r="H50" s="154"/>
      <c r="I50">
        <f>BRPL_EOD!AI50+BRPL_EOD!AJ50</f>
        <v>60</v>
      </c>
      <c r="J50">
        <f>BYPL_EOD!AI50+BYPL_EOD!AJ50</f>
        <v>35</v>
      </c>
      <c r="K50">
        <f>MES_EOD!AI50+MES_EOD!AJ50</f>
        <v>12.6</v>
      </c>
      <c r="L50">
        <f>NDMC_EOD!AI50+NDMC_EOD!AJ50</f>
        <v>62</v>
      </c>
      <c r="M50">
        <f>TPDDL_EOD!AI50+TPDDL_EOD!AJ50</f>
        <v>40</v>
      </c>
      <c r="N50">
        <f t="shared" si="0"/>
        <v>209.6</v>
      </c>
      <c r="O50" s="154">
        <f t="shared" si="1"/>
        <v>0</v>
      </c>
      <c r="P50">
        <v>60</v>
      </c>
      <c r="Q50">
        <v>35</v>
      </c>
      <c r="R50">
        <v>12.6</v>
      </c>
      <c r="S50">
        <v>62</v>
      </c>
      <c r="T50">
        <v>40</v>
      </c>
      <c r="U50" s="156">
        <f t="shared" si="2"/>
        <v>209.6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209.6</v>
      </c>
      <c r="E51">
        <f>PPCL!P51</f>
        <v>0</v>
      </c>
      <c r="F51">
        <f t="shared" si="4"/>
        <v>228</v>
      </c>
      <c r="G51">
        <f t="shared" si="5"/>
        <v>209.6</v>
      </c>
      <c r="H51" s="154"/>
      <c r="I51">
        <f>BRPL_EOD!AI51+BRPL_EOD!AJ51</f>
        <v>60</v>
      </c>
      <c r="J51">
        <f>BYPL_EOD!AI51+BYPL_EOD!AJ51</f>
        <v>35</v>
      </c>
      <c r="K51">
        <f>MES_EOD!AI51+MES_EOD!AJ51</f>
        <v>12.6</v>
      </c>
      <c r="L51">
        <f>NDMC_EOD!AI51+NDMC_EOD!AJ51</f>
        <v>62</v>
      </c>
      <c r="M51">
        <f>TPDDL_EOD!AI51+TPDDL_EOD!AJ51</f>
        <v>40</v>
      </c>
      <c r="N51">
        <f t="shared" si="0"/>
        <v>209.6</v>
      </c>
      <c r="O51" s="154">
        <f t="shared" si="1"/>
        <v>0</v>
      </c>
      <c r="P51">
        <v>60</v>
      </c>
      <c r="Q51">
        <v>35</v>
      </c>
      <c r="R51">
        <v>12.6</v>
      </c>
      <c r="S51">
        <v>62</v>
      </c>
      <c r="T51">
        <v>40</v>
      </c>
      <c r="U51" s="156">
        <f t="shared" si="2"/>
        <v>209.6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209.6</v>
      </c>
      <c r="E52">
        <f>PPCL!P52</f>
        <v>0</v>
      </c>
      <c r="F52">
        <f t="shared" si="4"/>
        <v>228</v>
      </c>
      <c r="G52">
        <f t="shared" si="5"/>
        <v>209.6</v>
      </c>
      <c r="H52" s="154"/>
      <c r="I52">
        <f>BRPL_EOD!AI52+BRPL_EOD!AJ52</f>
        <v>60</v>
      </c>
      <c r="J52">
        <f>BYPL_EOD!AI52+BYPL_EOD!AJ52</f>
        <v>35</v>
      </c>
      <c r="K52">
        <f>MES_EOD!AI52+MES_EOD!AJ52</f>
        <v>12.6</v>
      </c>
      <c r="L52">
        <f>NDMC_EOD!AI52+NDMC_EOD!AJ52</f>
        <v>62</v>
      </c>
      <c r="M52">
        <f>TPDDL_EOD!AI52+TPDDL_EOD!AJ52</f>
        <v>40</v>
      </c>
      <c r="N52">
        <f t="shared" si="0"/>
        <v>209.6</v>
      </c>
      <c r="O52" s="154">
        <f t="shared" si="1"/>
        <v>0</v>
      </c>
      <c r="P52">
        <v>60</v>
      </c>
      <c r="Q52">
        <v>35</v>
      </c>
      <c r="R52">
        <v>12.6</v>
      </c>
      <c r="S52">
        <v>62</v>
      </c>
      <c r="T52">
        <v>40</v>
      </c>
      <c r="U52" s="156">
        <f t="shared" si="2"/>
        <v>209.6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209.6</v>
      </c>
      <c r="E53">
        <f>PPCL!P53</f>
        <v>0</v>
      </c>
      <c r="F53">
        <f t="shared" si="4"/>
        <v>228</v>
      </c>
      <c r="G53">
        <f t="shared" si="5"/>
        <v>209.6</v>
      </c>
      <c r="H53" s="154"/>
      <c r="I53">
        <f>BRPL_EOD!AI53+BRPL_EOD!AJ53</f>
        <v>60</v>
      </c>
      <c r="J53">
        <f>BYPL_EOD!AI53+BYPL_EOD!AJ53</f>
        <v>35</v>
      </c>
      <c r="K53">
        <f>MES_EOD!AI53+MES_EOD!AJ53</f>
        <v>12.6</v>
      </c>
      <c r="L53">
        <f>NDMC_EOD!AI53+NDMC_EOD!AJ53</f>
        <v>62</v>
      </c>
      <c r="M53">
        <f>TPDDL_EOD!AI53+TPDDL_EOD!AJ53</f>
        <v>40</v>
      </c>
      <c r="N53">
        <f t="shared" si="0"/>
        <v>209.6</v>
      </c>
      <c r="O53" s="154">
        <f t="shared" si="1"/>
        <v>0</v>
      </c>
      <c r="P53">
        <v>60</v>
      </c>
      <c r="Q53">
        <v>35</v>
      </c>
      <c r="R53">
        <v>12.6</v>
      </c>
      <c r="S53">
        <v>62</v>
      </c>
      <c r="T53">
        <v>40</v>
      </c>
      <c r="U53" s="156">
        <f t="shared" si="2"/>
        <v>209.6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209.6</v>
      </c>
      <c r="E54">
        <f>PPCL!P54</f>
        <v>0</v>
      </c>
      <c r="F54">
        <f t="shared" si="4"/>
        <v>228</v>
      </c>
      <c r="G54">
        <f t="shared" si="5"/>
        <v>209.6</v>
      </c>
      <c r="H54" s="154"/>
      <c r="I54">
        <f>BRPL_EOD!AI54+BRPL_EOD!AJ54</f>
        <v>60</v>
      </c>
      <c r="J54">
        <f>BYPL_EOD!AI54+BYPL_EOD!AJ54</f>
        <v>35</v>
      </c>
      <c r="K54">
        <f>MES_EOD!AI54+MES_EOD!AJ54</f>
        <v>12.6</v>
      </c>
      <c r="L54">
        <f>NDMC_EOD!AI54+NDMC_EOD!AJ54</f>
        <v>62</v>
      </c>
      <c r="M54">
        <f>TPDDL_EOD!AI54+TPDDL_EOD!AJ54</f>
        <v>40</v>
      </c>
      <c r="N54">
        <f t="shared" si="0"/>
        <v>209.6</v>
      </c>
      <c r="O54" s="154">
        <f t="shared" si="1"/>
        <v>0</v>
      </c>
      <c r="P54">
        <v>60</v>
      </c>
      <c r="Q54">
        <v>35</v>
      </c>
      <c r="R54">
        <v>12.6</v>
      </c>
      <c r="S54">
        <v>62</v>
      </c>
      <c r="T54">
        <v>40</v>
      </c>
      <c r="U54" s="156">
        <f t="shared" si="2"/>
        <v>209.6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210.6</v>
      </c>
      <c r="E55">
        <f>PPCL!P55</f>
        <v>0</v>
      </c>
      <c r="F55">
        <f t="shared" si="4"/>
        <v>228</v>
      </c>
      <c r="G55">
        <f t="shared" si="5"/>
        <v>210.6</v>
      </c>
      <c r="H55" s="154"/>
      <c r="I55">
        <f>BRPL_EOD!AI55+BRPL_EOD!AJ55</f>
        <v>60</v>
      </c>
      <c r="J55">
        <f>BYPL_EOD!AI55+BYPL_EOD!AJ55</f>
        <v>35</v>
      </c>
      <c r="K55">
        <f>MES_EOD!AI55+MES_EOD!AJ55</f>
        <v>12.6</v>
      </c>
      <c r="L55">
        <f>NDMC_EOD!AI55+NDMC_EOD!AJ55</f>
        <v>63</v>
      </c>
      <c r="M55">
        <f>TPDDL_EOD!AI55+TPDDL_EOD!AJ55</f>
        <v>40</v>
      </c>
      <c r="N55">
        <f t="shared" si="0"/>
        <v>210.6</v>
      </c>
      <c r="O55" s="154">
        <f t="shared" si="1"/>
        <v>0</v>
      </c>
      <c r="P55">
        <v>60</v>
      </c>
      <c r="Q55">
        <v>35</v>
      </c>
      <c r="R55">
        <v>12.6</v>
      </c>
      <c r="S55">
        <v>63</v>
      </c>
      <c r="T55">
        <v>40</v>
      </c>
      <c r="U55" s="156">
        <f t="shared" si="2"/>
        <v>210.6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210.6</v>
      </c>
      <c r="E56">
        <f>PPCL!P56</f>
        <v>0</v>
      </c>
      <c r="F56">
        <f t="shared" si="4"/>
        <v>228</v>
      </c>
      <c r="G56">
        <f t="shared" si="5"/>
        <v>210.6</v>
      </c>
      <c r="H56" s="154"/>
      <c r="I56">
        <f>BRPL_EOD!AI56+BRPL_EOD!AJ56</f>
        <v>60</v>
      </c>
      <c r="J56">
        <f>BYPL_EOD!AI56+BYPL_EOD!AJ56</f>
        <v>35</v>
      </c>
      <c r="K56">
        <f>MES_EOD!AI56+MES_EOD!AJ56</f>
        <v>12.6</v>
      </c>
      <c r="L56">
        <f>NDMC_EOD!AI56+NDMC_EOD!AJ56</f>
        <v>63</v>
      </c>
      <c r="M56">
        <f>TPDDL_EOD!AI56+TPDDL_EOD!AJ56</f>
        <v>40</v>
      </c>
      <c r="N56">
        <f t="shared" si="0"/>
        <v>210.6</v>
      </c>
      <c r="O56" s="154">
        <f t="shared" si="1"/>
        <v>0</v>
      </c>
      <c r="P56">
        <v>60</v>
      </c>
      <c r="Q56">
        <v>35</v>
      </c>
      <c r="R56">
        <v>12.6</v>
      </c>
      <c r="S56">
        <v>63</v>
      </c>
      <c r="T56">
        <v>40</v>
      </c>
      <c r="U56" s="156">
        <f t="shared" si="2"/>
        <v>210.6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210.6</v>
      </c>
      <c r="E57">
        <f>PPCL!P57</f>
        <v>0</v>
      </c>
      <c r="F57">
        <f t="shared" si="4"/>
        <v>228</v>
      </c>
      <c r="G57">
        <f t="shared" si="5"/>
        <v>210.6</v>
      </c>
      <c r="H57" s="154"/>
      <c r="I57">
        <f>BRPL_EOD!AI57+BRPL_EOD!AJ57</f>
        <v>60</v>
      </c>
      <c r="J57">
        <f>BYPL_EOD!AI57+BYPL_EOD!AJ57</f>
        <v>35</v>
      </c>
      <c r="K57">
        <f>MES_EOD!AI57+MES_EOD!AJ57</f>
        <v>12.6</v>
      </c>
      <c r="L57">
        <f>NDMC_EOD!AI57+NDMC_EOD!AJ57</f>
        <v>63</v>
      </c>
      <c r="M57">
        <f>TPDDL_EOD!AI57+TPDDL_EOD!AJ57</f>
        <v>40</v>
      </c>
      <c r="N57">
        <f t="shared" si="0"/>
        <v>210.6</v>
      </c>
      <c r="O57" s="154">
        <f t="shared" si="1"/>
        <v>0</v>
      </c>
      <c r="P57">
        <v>60</v>
      </c>
      <c r="Q57">
        <v>35</v>
      </c>
      <c r="R57">
        <v>12.6</v>
      </c>
      <c r="S57">
        <v>63</v>
      </c>
      <c r="T57">
        <v>40</v>
      </c>
      <c r="U57" s="156">
        <f t="shared" si="2"/>
        <v>210.6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210.6</v>
      </c>
      <c r="E58">
        <f>PPCL!P58</f>
        <v>0</v>
      </c>
      <c r="F58">
        <f t="shared" si="4"/>
        <v>228</v>
      </c>
      <c r="G58">
        <f t="shared" si="5"/>
        <v>210.6</v>
      </c>
      <c r="H58" s="154"/>
      <c r="I58">
        <f>BRPL_EOD!AI58+BRPL_EOD!AJ58</f>
        <v>60</v>
      </c>
      <c r="J58">
        <f>BYPL_EOD!AI58+BYPL_EOD!AJ58</f>
        <v>35</v>
      </c>
      <c r="K58">
        <f>MES_EOD!AI58+MES_EOD!AJ58</f>
        <v>12.6</v>
      </c>
      <c r="L58">
        <f>NDMC_EOD!AI58+NDMC_EOD!AJ58</f>
        <v>63</v>
      </c>
      <c r="M58">
        <f>TPDDL_EOD!AI58+TPDDL_EOD!AJ58</f>
        <v>40</v>
      </c>
      <c r="N58">
        <f t="shared" si="0"/>
        <v>210.6</v>
      </c>
      <c r="O58" s="154">
        <f t="shared" si="1"/>
        <v>0</v>
      </c>
      <c r="P58">
        <v>60</v>
      </c>
      <c r="Q58">
        <v>35</v>
      </c>
      <c r="R58">
        <v>12.6</v>
      </c>
      <c r="S58">
        <v>63</v>
      </c>
      <c r="T58">
        <v>40</v>
      </c>
      <c r="U58" s="156">
        <f t="shared" si="2"/>
        <v>210.6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210.6</v>
      </c>
      <c r="E59">
        <f>PPCL!P59</f>
        <v>0</v>
      </c>
      <c r="F59">
        <f t="shared" si="4"/>
        <v>228</v>
      </c>
      <c r="G59">
        <f t="shared" si="5"/>
        <v>210.6</v>
      </c>
      <c r="H59" s="154"/>
      <c r="I59">
        <f>BRPL_EOD!AI59+BRPL_EOD!AJ59</f>
        <v>60</v>
      </c>
      <c r="J59">
        <f>BYPL_EOD!AI59+BYPL_EOD!AJ59</f>
        <v>35</v>
      </c>
      <c r="K59">
        <f>MES_EOD!AI59+MES_EOD!AJ59</f>
        <v>12.6</v>
      </c>
      <c r="L59">
        <f>NDMC_EOD!AI59+NDMC_EOD!AJ59</f>
        <v>63</v>
      </c>
      <c r="M59">
        <f>TPDDL_EOD!AI59+TPDDL_EOD!AJ59</f>
        <v>40</v>
      </c>
      <c r="N59">
        <f t="shared" si="0"/>
        <v>210.6</v>
      </c>
      <c r="O59" s="154">
        <f t="shared" si="1"/>
        <v>0</v>
      </c>
      <c r="P59">
        <v>60</v>
      </c>
      <c r="Q59">
        <v>35</v>
      </c>
      <c r="R59">
        <v>12.6</v>
      </c>
      <c r="S59">
        <v>63</v>
      </c>
      <c r="T59">
        <v>40</v>
      </c>
      <c r="U59" s="156">
        <f t="shared" si="2"/>
        <v>210.6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210.6</v>
      </c>
      <c r="E60">
        <f>PPCL!P60</f>
        <v>0</v>
      </c>
      <c r="F60">
        <f t="shared" si="4"/>
        <v>228</v>
      </c>
      <c r="G60">
        <f t="shared" si="5"/>
        <v>210.6</v>
      </c>
      <c r="H60" s="154"/>
      <c r="I60">
        <f>BRPL_EOD!AI60+BRPL_EOD!AJ60</f>
        <v>60</v>
      </c>
      <c r="J60">
        <f>BYPL_EOD!AI60+BYPL_EOD!AJ60</f>
        <v>35</v>
      </c>
      <c r="K60">
        <f>MES_EOD!AI60+MES_EOD!AJ60</f>
        <v>12.6</v>
      </c>
      <c r="L60">
        <f>NDMC_EOD!AI60+NDMC_EOD!AJ60</f>
        <v>63</v>
      </c>
      <c r="M60">
        <f>TPDDL_EOD!AI60+TPDDL_EOD!AJ60</f>
        <v>40</v>
      </c>
      <c r="N60">
        <f t="shared" si="0"/>
        <v>210.6</v>
      </c>
      <c r="O60" s="154">
        <f t="shared" si="1"/>
        <v>0</v>
      </c>
      <c r="P60">
        <v>60</v>
      </c>
      <c r="Q60">
        <v>35</v>
      </c>
      <c r="R60">
        <v>12.6</v>
      </c>
      <c r="S60">
        <v>63</v>
      </c>
      <c r="T60">
        <v>40</v>
      </c>
      <c r="U60" s="156">
        <f t="shared" si="2"/>
        <v>210.6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210.6</v>
      </c>
      <c r="E61">
        <f>PPCL!P61</f>
        <v>0</v>
      </c>
      <c r="F61">
        <f t="shared" si="4"/>
        <v>228</v>
      </c>
      <c r="G61">
        <f t="shared" si="5"/>
        <v>210.6</v>
      </c>
      <c r="H61" s="154"/>
      <c r="I61">
        <f>BRPL_EOD!AI61+BRPL_EOD!AJ61</f>
        <v>60</v>
      </c>
      <c r="J61">
        <f>BYPL_EOD!AI61+BYPL_EOD!AJ61</f>
        <v>35</v>
      </c>
      <c r="K61">
        <f>MES_EOD!AI61+MES_EOD!AJ61</f>
        <v>12.6</v>
      </c>
      <c r="L61">
        <f>NDMC_EOD!AI61+NDMC_EOD!AJ61</f>
        <v>63</v>
      </c>
      <c r="M61">
        <f>TPDDL_EOD!AI61+TPDDL_EOD!AJ61</f>
        <v>40</v>
      </c>
      <c r="N61">
        <f t="shared" si="0"/>
        <v>210.6</v>
      </c>
      <c r="O61" s="154">
        <f t="shared" si="1"/>
        <v>0</v>
      </c>
      <c r="P61">
        <v>60</v>
      </c>
      <c r="Q61">
        <v>35</v>
      </c>
      <c r="R61">
        <v>12.6</v>
      </c>
      <c r="S61">
        <v>63</v>
      </c>
      <c r="T61">
        <v>40</v>
      </c>
      <c r="U61" s="156">
        <f t="shared" si="2"/>
        <v>210.6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210.6</v>
      </c>
      <c r="E62">
        <f>PPCL!P62</f>
        <v>0</v>
      </c>
      <c r="F62">
        <f t="shared" si="4"/>
        <v>228</v>
      </c>
      <c r="G62">
        <f t="shared" si="5"/>
        <v>210.6</v>
      </c>
      <c r="H62" s="154"/>
      <c r="I62">
        <f>BRPL_EOD!AI62+BRPL_EOD!AJ62</f>
        <v>60</v>
      </c>
      <c r="J62">
        <f>BYPL_EOD!AI62+BYPL_EOD!AJ62</f>
        <v>35</v>
      </c>
      <c r="K62">
        <f>MES_EOD!AI62+MES_EOD!AJ62</f>
        <v>12.6</v>
      </c>
      <c r="L62">
        <f>NDMC_EOD!AI62+NDMC_EOD!AJ62</f>
        <v>63</v>
      </c>
      <c r="M62">
        <f>TPDDL_EOD!AI62+TPDDL_EOD!AJ62</f>
        <v>40</v>
      </c>
      <c r="N62">
        <f t="shared" si="0"/>
        <v>210.6</v>
      </c>
      <c r="O62" s="154">
        <f t="shared" si="1"/>
        <v>0</v>
      </c>
      <c r="P62">
        <v>60</v>
      </c>
      <c r="Q62">
        <v>35</v>
      </c>
      <c r="R62">
        <v>12.6</v>
      </c>
      <c r="S62">
        <v>63</v>
      </c>
      <c r="T62">
        <v>40</v>
      </c>
      <c r="U62" s="156">
        <f t="shared" si="2"/>
        <v>210.6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210.6</v>
      </c>
      <c r="E63">
        <f>PPCL!P63</f>
        <v>0</v>
      </c>
      <c r="F63">
        <f t="shared" si="4"/>
        <v>228</v>
      </c>
      <c r="G63">
        <f t="shared" si="5"/>
        <v>210.6</v>
      </c>
      <c r="H63" s="154"/>
      <c r="I63">
        <f>BRPL_EOD!AI63+BRPL_EOD!AJ63</f>
        <v>60</v>
      </c>
      <c r="J63">
        <f>BYPL_EOD!AI63+BYPL_EOD!AJ63</f>
        <v>35</v>
      </c>
      <c r="K63">
        <f>MES_EOD!AI63+MES_EOD!AJ63</f>
        <v>12.6</v>
      </c>
      <c r="L63">
        <f>NDMC_EOD!AI63+NDMC_EOD!AJ63</f>
        <v>63</v>
      </c>
      <c r="M63">
        <f>TPDDL_EOD!AI63+TPDDL_EOD!AJ63</f>
        <v>40</v>
      </c>
      <c r="N63">
        <f t="shared" si="0"/>
        <v>210.6</v>
      </c>
      <c r="O63" s="154">
        <f t="shared" si="1"/>
        <v>0</v>
      </c>
      <c r="P63">
        <v>60</v>
      </c>
      <c r="Q63">
        <v>35</v>
      </c>
      <c r="R63">
        <v>12.6</v>
      </c>
      <c r="S63">
        <v>63</v>
      </c>
      <c r="T63">
        <v>40</v>
      </c>
      <c r="U63" s="156">
        <f t="shared" si="2"/>
        <v>210.6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210.6</v>
      </c>
      <c r="E64">
        <f>PPCL!P64</f>
        <v>0</v>
      </c>
      <c r="F64">
        <f t="shared" si="4"/>
        <v>228</v>
      </c>
      <c r="G64">
        <f t="shared" si="5"/>
        <v>210.6</v>
      </c>
      <c r="H64" s="154"/>
      <c r="I64">
        <f>BRPL_EOD!AI64+BRPL_EOD!AJ64</f>
        <v>60</v>
      </c>
      <c r="J64">
        <f>BYPL_EOD!AI64+BYPL_EOD!AJ64</f>
        <v>35</v>
      </c>
      <c r="K64">
        <f>MES_EOD!AI64+MES_EOD!AJ64</f>
        <v>12.6</v>
      </c>
      <c r="L64">
        <f>NDMC_EOD!AI64+NDMC_EOD!AJ64</f>
        <v>63</v>
      </c>
      <c r="M64">
        <f>TPDDL_EOD!AI64+TPDDL_EOD!AJ64</f>
        <v>40</v>
      </c>
      <c r="N64">
        <f t="shared" si="0"/>
        <v>210.6</v>
      </c>
      <c r="O64" s="154">
        <f t="shared" si="1"/>
        <v>0</v>
      </c>
      <c r="P64">
        <v>60</v>
      </c>
      <c r="Q64">
        <v>35</v>
      </c>
      <c r="R64">
        <v>12.6</v>
      </c>
      <c r="S64">
        <v>63</v>
      </c>
      <c r="T64">
        <v>40</v>
      </c>
      <c r="U64" s="156">
        <f t="shared" si="2"/>
        <v>210.6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210.6</v>
      </c>
      <c r="E65">
        <f>PPCL!P65</f>
        <v>0</v>
      </c>
      <c r="F65">
        <f t="shared" si="4"/>
        <v>228</v>
      </c>
      <c r="G65">
        <f t="shared" si="5"/>
        <v>210.6</v>
      </c>
      <c r="H65" s="154"/>
      <c r="I65">
        <f>BRPL_EOD!AI65+BRPL_EOD!AJ65</f>
        <v>60</v>
      </c>
      <c r="J65">
        <f>BYPL_EOD!AI65+BYPL_EOD!AJ65</f>
        <v>35</v>
      </c>
      <c r="K65">
        <f>MES_EOD!AI65+MES_EOD!AJ65</f>
        <v>12.6</v>
      </c>
      <c r="L65">
        <f>NDMC_EOD!AI65+NDMC_EOD!AJ65</f>
        <v>63</v>
      </c>
      <c r="M65">
        <f>TPDDL_EOD!AI65+TPDDL_EOD!AJ65</f>
        <v>40</v>
      </c>
      <c r="N65">
        <f t="shared" si="0"/>
        <v>210.6</v>
      </c>
      <c r="O65" s="154">
        <f t="shared" si="1"/>
        <v>0</v>
      </c>
      <c r="P65">
        <v>60</v>
      </c>
      <c r="Q65">
        <v>35</v>
      </c>
      <c r="R65">
        <v>12.6</v>
      </c>
      <c r="S65">
        <v>63</v>
      </c>
      <c r="T65">
        <v>40</v>
      </c>
      <c r="U65" s="156">
        <f t="shared" si="2"/>
        <v>210.6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210.6</v>
      </c>
      <c r="E66">
        <f>PPCL!P66</f>
        <v>0</v>
      </c>
      <c r="F66">
        <f t="shared" si="4"/>
        <v>228</v>
      </c>
      <c r="G66">
        <f t="shared" si="5"/>
        <v>210.6</v>
      </c>
      <c r="H66" s="154"/>
      <c r="I66">
        <f>BRPL_EOD!AI66+BRPL_EOD!AJ66</f>
        <v>60</v>
      </c>
      <c r="J66">
        <f>BYPL_EOD!AI66+BYPL_EOD!AJ66</f>
        <v>35</v>
      </c>
      <c r="K66">
        <f>MES_EOD!AI66+MES_EOD!AJ66</f>
        <v>12.6</v>
      </c>
      <c r="L66">
        <f>NDMC_EOD!AI66+NDMC_EOD!AJ66</f>
        <v>63</v>
      </c>
      <c r="M66">
        <f>TPDDL_EOD!AI66+TPDDL_EOD!AJ66</f>
        <v>40</v>
      </c>
      <c r="N66">
        <f t="shared" si="0"/>
        <v>210.6</v>
      </c>
      <c r="O66" s="154">
        <f t="shared" si="1"/>
        <v>0</v>
      </c>
      <c r="P66">
        <v>60</v>
      </c>
      <c r="Q66">
        <v>35</v>
      </c>
      <c r="R66">
        <v>12.6</v>
      </c>
      <c r="S66">
        <v>63</v>
      </c>
      <c r="T66">
        <v>40</v>
      </c>
      <c r="U66" s="156">
        <f t="shared" si="2"/>
        <v>210.6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210.6</v>
      </c>
      <c r="E67">
        <f>PPCL!P67</f>
        <v>0</v>
      </c>
      <c r="F67">
        <f t="shared" si="4"/>
        <v>228</v>
      </c>
      <c r="G67">
        <f t="shared" si="5"/>
        <v>210.6</v>
      </c>
      <c r="H67" s="154"/>
      <c r="I67">
        <f>BRPL_EOD!AI67+BRPL_EOD!AJ67</f>
        <v>60</v>
      </c>
      <c r="J67">
        <f>BYPL_EOD!AI67+BYPL_EOD!AJ67</f>
        <v>35</v>
      </c>
      <c r="K67">
        <f>MES_EOD!AI67+MES_EOD!AJ67</f>
        <v>12.6</v>
      </c>
      <c r="L67">
        <f>NDMC_EOD!AI67+NDMC_EOD!AJ67</f>
        <v>63</v>
      </c>
      <c r="M67">
        <f>TPDDL_EOD!AI67+TPDDL_EOD!AJ67</f>
        <v>40</v>
      </c>
      <c r="N67">
        <f t="shared" ref="N67:N98" si="6">SUM(I67:M67)</f>
        <v>210.6</v>
      </c>
      <c r="O67" s="154">
        <f t="shared" ref="O67:O98" si="7">G67-N67</f>
        <v>0</v>
      </c>
      <c r="P67">
        <v>60</v>
      </c>
      <c r="Q67">
        <v>35</v>
      </c>
      <c r="R67">
        <v>12.6</v>
      </c>
      <c r="S67">
        <v>63</v>
      </c>
      <c r="T67">
        <v>40</v>
      </c>
      <c r="U67" s="156">
        <f t="shared" ref="U67:U98" si="8">SUM(P67:T67)</f>
        <v>210.6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210.6</v>
      </c>
      <c r="E68">
        <f>PPCL!P68</f>
        <v>0</v>
      </c>
      <c r="F68">
        <f t="shared" ref="F68:F98" si="10">B68+C68</f>
        <v>228</v>
      </c>
      <c r="G68">
        <f t="shared" ref="G68:G98" si="11">D68+E68</f>
        <v>210.6</v>
      </c>
      <c r="H68" s="154"/>
      <c r="I68">
        <f>BRPL_EOD!AI68+BRPL_EOD!AJ68</f>
        <v>60</v>
      </c>
      <c r="J68">
        <f>BYPL_EOD!AI68+BYPL_EOD!AJ68</f>
        <v>35</v>
      </c>
      <c r="K68">
        <f>MES_EOD!AI68+MES_EOD!AJ68</f>
        <v>12.6</v>
      </c>
      <c r="L68">
        <f>NDMC_EOD!AI68+NDMC_EOD!AJ68</f>
        <v>63</v>
      </c>
      <c r="M68">
        <f>TPDDL_EOD!AI68+TPDDL_EOD!AJ68</f>
        <v>40</v>
      </c>
      <c r="N68">
        <f t="shared" si="6"/>
        <v>210.6</v>
      </c>
      <c r="O68" s="154">
        <f t="shared" si="7"/>
        <v>0</v>
      </c>
      <c r="P68">
        <v>60</v>
      </c>
      <c r="Q68">
        <v>35</v>
      </c>
      <c r="R68">
        <v>12.6</v>
      </c>
      <c r="S68">
        <v>63</v>
      </c>
      <c r="T68">
        <v>40</v>
      </c>
      <c r="U68" s="156">
        <f t="shared" si="8"/>
        <v>210.6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212.24</v>
      </c>
      <c r="E69">
        <f>PPCL!P69</f>
        <v>0</v>
      </c>
      <c r="F69">
        <f t="shared" si="10"/>
        <v>228</v>
      </c>
      <c r="G69">
        <f t="shared" si="11"/>
        <v>212.24</v>
      </c>
      <c r="H69" s="154"/>
      <c r="I69">
        <f>BRPL_EOD!AI69+BRPL_EOD!AJ69</f>
        <v>60</v>
      </c>
      <c r="J69">
        <f>BYPL_EOD!AI69+BYPL_EOD!AJ69</f>
        <v>36.64</v>
      </c>
      <c r="K69">
        <f>MES_EOD!AI69+MES_EOD!AJ69</f>
        <v>12.6</v>
      </c>
      <c r="L69">
        <f>NDMC_EOD!AI69+NDMC_EOD!AJ69</f>
        <v>63</v>
      </c>
      <c r="M69">
        <f>TPDDL_EOD!AI69+TPDDL_EOD!AJ69</f>
        <v>40</v>
      </c>
      <c r="N69">
        <f t="shared" si="6"/>
        <v>212.24</v>
      </c>
      <c r="O69" s="154">
        <f t="shared" si="7"/>
        <v>0</v>
      </c>
      <c r="P69">
        <v>60</v>
      </c>
      <c r="Q69">
        <v>36.64</v>
      </c>
      <c r="R69">
        <v>12.6</v>
      </c>
      <c r="S69">
        <v>63</v>
      </c>
      <c r="T69">
        <v>40</v>
      </c>
      <c r="U69" s="156">
        <f t="shared" si="8"/>
        <v>212.24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210.6</v>
      </c>
      <c r="E70">
        <f>PPCL!P70</f>
        <v>0</v>
      </c>
      <c r="F70">
        <f t="shared" si="10"/>
        <v>228</v>
      </c>
      <c r="G70">
        <f t="shared" si="11"/>
        <v>210.6</v>
      </c>
      <c r="H70" s="154"/>
      <c r="I70">
        <f>BRPL_EOD!AI70+BRPL_EOD!AJ70</f>
        <v>60</v>
      </c>
      <c r="J70">
        <f>BYPL_EOD!AI70+BYPL_EOD!AJ70</f>
        <v>35</v>
      </c>
      <c r="K70">
        <f>MES_EOD!AI70+MES_EOD!AJ70</f>
        <v>12.6</v>
      </c>
      <c r="L70">
        <f>NDMC_EOD!AI70+NDMC_EOD!AJ70</f>
        <v>63</v>
      </c>
      <c r="M70">
        <f>TPDDL_EOD!AI70+TPDDL_EOD!AJ70</f>
        <v>40</v>
      </c>
      <c r="N70">
        <f t="shared" si="6"/>
        <v>210.6</v>
      </c>
      <c r="O70" s="154">
        <f t="shared" si="7"/>
        <v>0</v>
      </c>
      <c r="P70">
        <v>60</v>
      </c>
      <c r="Q70">
        <v>35</v>
      </c>
      <c r="R70">
        <v>12.6</v>
      </c>
      <c r="S70">
        <v>63</v>
      </c>
      <c r="T70">
        <v>40</v>
      </c>
      <c r="U70" s="156">
        <f t="shared" si="8"/>
        <v>210.6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210.6</v>
      </c>
      <c r="E71">
        <f>PPCL!P71</f>
        <v>0</v>
      </c>
      <c r="F71">
        <f t="shared" si="10"/>
        <v>228</v>
      </c>
      <c r="G71">
        <f t="shared" si="11"/>
        <v>210.6</v>
      </c>
      <c r="H71" s="154"/>
      <c r="I71">
        <f>BRPL_EOD!AI71+BRPL_EOD!AJ71</f>
        <v>60</v>
      </c>
      <c r="J71">
        <f>BYPL_EOD!AI71+BYPL_EOD!AJ71</f>
        <v>35</v>
      </c>
      <c r="K71">
        <f>MES_EOD!AI71+MES_EOD!AJ71</f>
        <v>12.6</v>
      </c>
      <c r="L71">
        <f>NDMC_EOD!AI71+NDMC_EOD!AJ71</f>
        <v>63</v>
      </c>
      <c r="M71">
        <f>TPDDL_EOD!AI71+TPDDL_EOD!AJ71</f>
        <v>40</v>
      </c>
      <c r="N71">
        <f t="shared" si="6"/>
        <v>210.6</v>
      </c>
      <c r="O71" s="154">
        <f t="shared" si="7"/>
        <v>0</v>
      </c>
      <c r="P71">
        <v>60</v>
      </c>
      <c r="Q71">
        <v>35</v>
      </c>
      <c r="R71">
        <v>12.6</v>
      </c>
      <c r="S71">
        <v>63</v>
      </c>
      <c r="T71">
        <v>40</v>
      </c>
      <c r="U71" s="156">
        <f t="shared" si="8"/>
        <v>210.6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210.6</v>
      </c>
      <c r="E72">
        <f>PPCL!P72</f>
        <v>0</v>
      </c>
      <c r="F72">
        <f t="shared" si="10"/>
        <v>228</v>
      </c>
      <c r="G72">
        <f t="shared" si="11"/>
        <v>210.6</v>
      </c>
      <c r="H72" s="154"/>
      <c r="I72">
        <f>BRPL_EOD!AI72+BRPL_EOD!AJ72</f>
        <v>60</v>
      </c>
      <c r="J72">
        <f>BYPL_EOD!AI72+BYPL_EOD!AJ72</f>
        <v>35</v>
      </c>
      <c r="K72">
        <f>MES_EOD!AI72+MES_EOD!AJ72</f>
        <v>12.6</v>
      </c>
      <c r="L72">
        <f>NDMC_EOD!AI72+NDMC_EOD!AJ72</f>
        <v>63</v>
      </c>
      <c r="M72">
        <f>TPDDL_EOD!AI72+TPDDL_EOD!AJ72</f>
        <v>40</v>
      </c>
      <c r="N72">
        <f t="shared" si="6"/>
        <v>210.6</v>
      </c>
      <c r="O72" s="154">
        <f t="shared" si="7"/>
        <v>0</v>
      </c>
      <c r="P72">
        <v>60</v>
      </c>
      <c r="Q72">
        <v>35</v>
      </c>
      <c r="R72">
        <v>12.6</v>
      </c>
      <c r="S72">
        <v>63</v>
      </c>
      <c r="T72">
        <v>40</v>
      </c>
      <c r="U72" s="156">
        <f t="shared" si="8"/>
        <v>210.6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210.6</v>
      </c>
      <c r="E73">
        <f>PPCL!P73</f>
        <v>0</v>
      </c>
      <c r="F73">
        <f t="shared" si="10"/>
        <v>228</v>
      </c>
      <c r="G73">
        <f t="shared" si="11"/>
        <v>210.6</v>
      </c>
      <c r="H73" s="154"/>
      <c r="I73">
        <f>BRPL_EOD!AI73+BRPL_EOD!AJ73</f>
        <v>60</v>
      </c>
      <c r="J73">
        <f>BYPL_EOD!AI73+BYPL_EOD!AJ73</f>
        <v>35</v>
      </c>
      <c r="K73">
        <f>MES_EOD!AI73+MES_EOD!AJ73</f>
        <v>12.6</v>
      </c>
      <c r="L73">
        <f>NDMC_EOD!AI73+NDMC_EOD!AJ73</f>
        <v>63</v>
      </c>
      <c r="M73">
        <f>TPDDL_EOD!AI73+TPDDL_EOD!AJ73</f>
        <v>40</v>
      </c>
      <c r="N73">
        <f t="shared" si="6"/>
        <v>210.6</v>
      </c>
      <c r="O73" s="154">
        <f t="shared" si="7"/>
        <v>0</v>
      </c>
      <c r="P73">
        <v>60</v>
      </c>
      <c r="Q73">
        <v>35</v>
      </c>
      <c r="R73">
        <v>12.6</v>
      </c>
      <c r="S73">
        <v>63</v>
      </c>
      <c r="T73">
        <v>40</v>
      </c>
      <c r="U73" s="156">
        <f t="shared" si="8"/>
        <v>210.6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210.6</v>
      </c>
      <c r="E74">
        <f>PPCL!P74</f>
        <v>0</v>
      </c>
      <c r="F74">
        <f t="shared" si="10"/>
        <v>228</v>
      </c>
      <c r="G74">
        <f t="shared" si="11"/>
        <v>210.6</v>
      </c>
      <c r="H74" s="154"/>
      <c r="I74">
        <f>BRPL_EOD!AI74+BRPL_EOD!AJ74</f>
        <v>60</v>
      </c>
      <c r="J74">
        <f>BYPL_EOD!AI74+BYPL_EOD!AJ74</f>
        <v>35</v>
      </c>
      <c r="K74">
        <f>MES_EOD!AI74+MES_EOD!AJ74</f>
        <v>12.6</v>
      </c>
      <c r="L74">
        <f>NDMC_EOD!AI74+NDMC_EOD!AJ74</f>
        <v>63</v>
      </c>
      <c r="M74">
        <f>TPDDL_EOD!AI74+TPDDL_EOD!AJ74</f>
        <v>40</v>
      </c>
      <c r="N74">
        <f t="shared" si="6"/>
        <v>210.6</v>
      </c>
      <c r="O74" s="154">
        <f t="shared" si="7"/>
        <v>0</v>
      </c>
      <c r="P74">
        <v>60</v>
      </c>
      <c r="Q74">
        <v>35</v>
      </c>
      <c r="R74">
        <v>12.6</v>
      </c>
      <c r="S74">
        <v>63</v>
      </c>
      <c r="T74">
        <v>40</v>
      </c>
      <c r="U74" s="156">
        <f t="shared" si="8"/>
        <v>210.6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210.6</v>
      </c>
      <c r="E75">
        <f>PPCL!P75</f>
        <v>0</v>
      </c>
      <c r="F75">
        <f t="shared" si="10"/>
        <v>228</v>
      </c>
      <c r="G75">
        <f t="shared" si="11"/>
        <v>210.6</v>
      </c>
      <c r="H75" s="154"/>
      <c r="I75">
        <f>BRPL_EOD!AI75+BRPL_EOD!AJ75</f>
        <v>60</v>
      </c>
      <c r="J75">
        <f>BYPL_EOD!AI75+BYPL_EOD!AJ75</f>
        <v>35</v>
      </c>
      <c r="K75">
        <f>MES_EOD!AI75+MES_EOD!AJ75</f>
        <v>12.6</v>
      </c>
      <c r="L75">
        <f>NDMC_EOD!AI75+NDMC_EOD!AJ75</f>
        <v>63</v>
      </c>
      <c r="M75">
        <f>TPDDL_EOD!AI75+TPDDL_EOD!AJ75</f>
        <v>40</v>
      </c>
      <c r="N75">
        <f t="shared" si="6"/>
        <v>210.6</v>
      </c>
      <c r="O75" s="154">
        <f t="shared" si="7"/>
        <v>0</v>
      </c>
      <c r="P75">
        <v>60</v>
      </c>
      <c r="Q75">
        <v>35</v>
      </c>
      <c r="R75">
        <v>12.6</v>
      </c>
      <c r="S75">
        <v>63</v>
      </c>
      <c r="T75">
        <v>40</v>
      </c>
      <c r="U75" s="156">
        <f t="shared" si="8"/>
        <v>210.6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210.6</v>
      </c>
      <c r="E76">
        <f>PPCL!P76</f>
        <v>0</v>
      </c>
      <c r="F76">
        <f t="shared" si="10"/>
        <v>228</v>
      </c>
      <c r="G76">
        <f t="shared" si="11"/>
        <v>210.6</v>
      </c>
      <c r="H76" s="154"/>
      <c r="I76">
        <f>BRPL_EOD!AI76+BRPL_EOD!AJ76</f>
        <v>60</v>
      </c>
      <c r="J76">
        <f>BYPL_EOD!AI76+BYPL_EOD!AJ76</f>
        <v>35</v>
      </c>
      <c r="K76">
        <f>MES_EOD!AI76+MES_EOD!AJ76</f>
        <v>12.6</v>
      </c>
      <c r="L76">
        <f>NDMC_EOD!AI76+NDMC_EOD!AJ76</f>
        <v>63</v>
      </c>
      <c r="M76">
        <f>TPDDL_EOD!AI76+TPDDL_EOD!AJ76</f>
        <v>40</v>
      </c>
      <c r="N76">
        <f t="shared" si="6"/>
        <v>210.6</v>
      </c>
      <c r="O76" s="154">
        <f t="shared" si="7"/>
        <v>0</v>
      </c>
      <c r="P76">
        <v>60</v>
      </c>
      <c r="Q76">
        <v>35</v>
      </c>
      <c r="R76">
        <v>12.6</v>
      </c>
      <c r="S76">
        <v>63</v>
      </c>
      <c r="T76">
        <v>40</v>
      </c>
      <c r="U76" s="156">
        <f t="shared" si="8"/>
        <v>210.6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210.6</v>
      </c>
      <c r="E77">
        <f>PPCL!P77</f>
        <v>0</v>
      </c>
      <c r="F77">
        <f t="shared" si="10"/>
        <v>228</v>
      </c>
      <c r="G77">
        <f t="shared" si="11"/>
        <v>210.6</v>
      </c>
      <c r="H77" s="154"/>
      <c r="I77">
        <f>BRPL_EOD!AI77+BRPL_EOD!AJ77</f>
        <v>60</v>
      </c>
      <c r="J77">
        <f>BYPL_EOD!AI77+BYPL_EOD!AJ77</f>
        <v>35</v>
      </c>
      <c r="K77">
        <f>MES_EOD!AI77+MES_EOD!AJ77</f>
        <v>12.6</v>
      </c>
      <c r="L77">
        <f>NDMC_EOD!AI77+NDMC_EOD!AJ77</f>
        <v>63</v>
      </c>
      <c r="M77">
        <f>TPDDL_EOD!AI77+TPDDL_EOD!AJ77</f>
        <v>40</v>
      </c>
      <c r="N77">
        <f t="shared" si="6"/>
        <v>210.6</v>
      </c>
      <c r="O77" s="154">
        <f t="shared" si="7"/>
        <v>0</v>
      </c>
      <c r="P77">
        <v>60</v>
      </c>
      <c r="Q77">
        <v>35</v>
      </c>
      <c r="R77">
        <v>12.6</v>
      </c>
      <c r="S77">
        <v>63</v>
      </c>
      <c r="T77">
        <v>40</v>
      </c>
      <c r="U77" s="156">
        <f t="shared" si="8"/>
        <v>210.6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210.6</v>
      </c>
      <c r="E78">
        <f>PPCL!P78</f>
        <v>0</v>
      </c>
      <c r="F78">
        <f t="shared" si="10"/>
        <v>228</v>
      </c>
      <c r="G78">
        <f t="shared" si="11"/>
        <v>210.6</v>
      </c>
      <c r="H78" s="154"/>
      <c r="I78">
        <f>BRPL_EOD!AI78+BRPL_EOD!AJ78</f>
        <v>60</v>
      </c>
      <c r="J78">
        <f>BYPL_EOD!AI78+BYPL_EOD!AJ78</f>
        <v>35</v>
      </c>
      <c r="K78">
        <f>MES_EOD!AI78+MES_EOD!AJ78</f>
        <v>12.6</v>
      </c>
      <c r="L78">
        <f>NDMC_EOD!AI78+NDMC_EOD!AJ78</f>
        <v>63</v>
      </c>
      <c r="M78">
        <f>TPDDL_EOD!AI78+TPDDL_EOD!AJ78</f>
        <v>40</v>
      </c>
      <c r="N78">
        <f t="shared" si="6"/>
        <v>210.6</v>
      </c>
      <c r="O78" s="154">
        <f t="shared" si="7"/>
        <v>0</v>
      </c>
      <c r="P78">
        <v>60</v>
      </c>
      <c r="Q78">
        <v>35</v>
      </c>
      <c r="R78">
        <v>12.6</v>
      </c>
      <c r="S78">
        <v>63</v>
      </c>
      <c r="T78">
        <v>40</v>
      </c>
      <c r="U78" s="156">
        <f t="shared" si="8"/>
        <v>210.6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210.6</v>
      </c>
      <c r="E79">
        <f>PPCL!P79</f>
        <v>0</v>
      </c>
      <c r="F79">
        <f t="shared" si="10"/>
        <v>228</v>
      </c>
      <c r="G79">
        <f t="shared" si="11"/>
        <v>210.6</v>
      </c>
      <c r="H79" s="154"/>
      <c r="I79">
        <f>BRPL_EOD!AI79+BRPL_EOD!AJ79</f>
        <v>60</v>
      </c>
      <c r="J79">
        <f>BYPL_EOD!AI79+BYPL_EOD!AJ79</f>
        <v>35</v>
      </c>
      <c r="K79">
        <f>MES_EOD!AI79+MES_EOD!AJ79</f>
        <v>12.6</v>
      </c>
      <c r="L79">
        <f>NDMC_EOD!AI79+NDMC_EOD!AJ79</f>
        <v>63</v>
      </c>
      <c r="M79">
        <f>TPDDL_EOD!AI79+TPDDL_EOD!AJ79</f>
        <v>40</v>
      </c>
      <c r="N79">
        <f t="shared" si="6"/>
        <v>210.6</v>
      </c>
      <c r="O79" s="154">
        <f t="shared" si="7"/>
        <v>0</v>
      </c>
      <c r="P79">
        <v>60</v>
      </c>
      <c r="Q79">
        <v>35</v>
      </c>
      <c r="R79">
        <v>12.6</v>
      </c>
      <c r="S79">
        <v>63</v>
      </c>
      <c r="T79">
        <v>40</v>
      </c>
      <c r="U79" s="156">
        <f t="shared" si="8"/>
        <v>210.6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210.6</v>
      </c>
      <c r="E80">
        <f>PPCL!P80</f>
        <v>0</v>
      </c>
      <c r="F80">
        <f t="shared" si="10"/>
        <v>228</v>
      </c>
      <c r="G80">
        <f t="shared" si="11"/>
        <v>210.6</v>
      </c>
      <c r="H80" s="154"/>
      <c r="I80">
        <f>BRPL_EOD!AI80+BRPL_EOD!AJ80</f>
        <v>60</v>
      </c>
      <c r="J80">
        <f>BYPL_EOD!AI80+BYPL_EOD!AJ80</f>
        <v>35</v>
      </c>
      <c r="K80">
        <f>MES_EOD!AI80+MES_EOD!AJ80</f>
        <v>12.6</v>
      </c>
      <c r="L80">
        <f>NDMC_EOD!AI80+NDMC_EOD!AJ80</f>
        <v>63</v>
      </c>
      <c r="M80">
        <f>TPDDL_EOD!AI80+TPDDL_EOD!AJ80</f>
        <v>40</v>
      </c>
      <c r="N80">
        <f t="shared" si="6"/>
        <v>210.6</v>
      </c>
      <c r="O80" s="154">
        <f t="shared" si="7"/>
        <v>0</v>
      </c>
      <c r="P80">
        <v>60</v>
      </c>
      <c r="Q80">
        <v>35</v>
      </c>
      <c r="R80">
        <v>12.6</v>
      </c>
      <c r="S80">
        <v>63</v>
      </c>
      <c r="T80">
        <v>40</v>
      </c>
      <c r="U80" s="156">
        <f t="shared" si="8"/>
        <v>210.6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210.6</v>
      </c>
      <c r="E81">
        <f>PPCL!P81</f>
        <v>0</v>
      </c>
      <c r="F81">
        <f t="shared" si="10"/>
        <v>228</v>
      </c>
      <c r="G81">
        <f t="shared" si="11"/>
        <v>210.6</v>
      </c>
      <c r="H81" s="154"/>
      <c r="I81">
        <f>BRPL_EOD!AI81+BRPL_EOD!AJ81</f>
        <v>60</v>
      </c>
      <c r="J81">
        <f>BYPL_EOD!AI81+BYPL_EOD!AJ81</f>
        <v>35</v>
      </c>
      <c r="K81">
        <f>MES_EOD!AI81+MES_EOD!AJ81</f>
        <v>12.6</v>
      </c>
      <c r="L81">
        <f>NDMC_EOD!AI81+NDMC_EOD!AJ81</f>
        <v>63</v>
      </c>
      <c r="M81">
        <f>TPDDL_EOD!AI81+TPDDL_EOD!AJ81</f>
        <v>40</v>
      </c>
      <c r="N81">
        <f t="shared" si="6"/>
        <v>210.6</v>
      </c>
      <c r="O81" s="154">
        <f t="shared" si="7"/>
        <v>0</v>
      </c>
      <c r="P81">
        <v>60</v>
      </c>
      <c r="Q81">
        <v>35</v>
      </c>
      <c r="R81">
        <v>12.6</v>
      </c>
      <c r="S81">
        <v>63</v>
      </c>
      <c r="T81">
        <v>40</v>
      </c>
      <c r="U81" s="156">
        <f t="shared" si="8"/>
        <v>210.6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210.6</v>
      </c>
      <c r="E82">
        <f>PPCL!P82</f>
        <v>0</v>
      </c>
      <c r="F82">
        <f t="shared" si="10"/>
        <v>228</v>
      </c>
      <c r="G82">
        <f t="shared" si="11"/>
        <v>210.6</v>
      </c>
      <c r="H82" s="154"/>
      <c r="I82">
        <f>BRPL_EOD!AI82+BRPL_EOD!AJ82</f>
        <v>60</v>
      </c>
      <c r="J82">
        <f>BYPL_EOD!AI82+BYPL_EOD!AJ82</f>
        <v>35</v>
      </c>
      <c r="K82">
        <f>MES_EOD!AI82+MES_EOD!AJ82</f>
        <v>12.6</v>
      </c>
      <c r="L82">
        <f>NDMC_EOD!AI82+NDMC_EOD!AJ82</f>
        <v>63</v>
      </c>
      <c r="M82">
        <f>TPDDL_EOD!AI82+TPDDL_EOD!AJ82</f>
        <v>40</v>
      </c>
      <c r="N82">
        <f t="shared" si="6"/>
        <v>210.6</v>
      </c>
      <c r="O82" s="154">
        <f t="shared" si="7"/>
        <v>0</v>
      </c>
      <c r="P82">
        <v>60</v>
      </c>
      <c r="Q82">
        <v>35</v>
      </c>
      <c r="R82">
        <v>12.6</v>
      </c>
      <c r="S82">
        <v>63</v>
      </c>
      <c r="T82">
        <v>40</v>
      </c>
      <c r="U82" s="156">
        <f t="shared" si="8"/>
        <v>210.6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210.6</v>
      </c>
      <c r="E83">
        <f>PPCL!P83</f>
        <v>0</v>
      </c>
      <c r="F83">
        <f t="shared" si="10"/>
        <v>228</v>
      </c>
      <c r="G83">
        <f t="shared" si="11"/>
        <v>210.6</v>
      </c>
      <c r="H83" s="154"/>
      <c r="I83">
        <f>BRPL_EOD!AI83+BRPL_EOD!AJ83</f>
        <v>60</v>
      </c>
      <c r="J83">
        <f>BYPL_EOD!AI83+BYPL_EOD!AJ83</f>
        <v>35</v>
      </c>
      <c r="K83">
        <f>MES_EOD!AI83+MES_EOD!AJ83</f>
        <v>12.6</v>
      </c>
      <c r="L83">
        <f>NDMC_EOD!AI83+NDMC_EOD!AJ83</f>
        <v>63</v>
      </c>
      <c r="M83">
        <f>TPDDL_EOD!AI83+TPDDL_EOD!AJ83</f>
        <v>40</v>
      </c>
      <c r="N83">
        <f t="shared" si="6"/>
        <v>210.6</v>
      </c>
      <c r="O83" s="154">
        <f t="shared" si="7"/>
        <v>0</v>
      </c>
      <c r="P83">
        <v>60</v>
      </c>
      <c r="Q83">
        <v>35</v>
      </c>
      <c r="R83">
        <v>12.6</v>
      </c>
      <c r="S83">
        <v>63</v>
      </c>
      <c r="T83">
        <v>40</v>
      </c>
      <c r="U83" s="156">
        <f t="shared" si="8"/>
        <v>210.6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210.6</v>
      </c>
      <c r="E84">
        <f>PPCL!P84</f>
        <v>0</v>
      </c>
      <c r="F84">
        <f t="shared" si="10"/>
        <v>228</v>
      </c>
      <c r="G84">
        <f t="shared" si="11"/>
        <v>210.6</v>
      </c>
      <c r="H84" s="154"/>
      <c r="I84">
        <f>BRPL_EOD!AI84+BRPL_EOD!AJ84</f>
        <v>60</v>
      </c>
      <c r="J84">
        <f>BYPL_EOD!AI84+BYPL_EOD!AJ84</f>
        <v>35</v>
      </c>
      <c r="K84">
        <f>MES_EOD!AI84+MES_EOD!AJ84</f>
        <v>12.6</v>
      </c>
      <c r="L84">
        <f>NDMC_EOD!AI84+NDMC_EOD!AJ84</f>
        <v>63</v>
      </c>
      <c r="M84">
        <f>TPDDL_EOD!AI84+TPDDL_EOD!AJ84</f>
        <v>40</v>
      </c>
      <c r="N84">
        <f t="shared" si="6"/>
        <v>210.6</v>
      </c>
      <c r="O84" s="154">
        <f t="shared" si="7"/>
        <v>0</v>
      </c>
      <c r="P84">
        <v>60</v>
      </c>
      <c r="Q84">
        <v>35</v>
      </c>
      <c r="R84">
        <v>12.6</v>
      </c>
      <c r="S84">
        <v>63</v>
      </c>
      <c r="T84">
        <v>40</v>
      </c>
      <c r="U84" s="156">
        <f t="shared" si="8"/>
        <v>210.6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60</v>
      </c>
      <c r="J85">
        <f>BYPL_EOD!AI85+BYPL_EOD!AJ85</f>
        <v>32.4</v>
      </c>
      <c r="K85">
        <f>MES_EOD!AI85+MES_EOD!AJ85</f>
        <v>12.6</v>
      </c>
      <c r="L85">
        <f>NDMC_EOD!AI85+NDMC_EOD!AJ85</f>
        <v>63</v>
      </c>
      <c r="M85">
        <f>TPDDL_EOD!AI85+TPDDL_EOD!AJ85</f>
        <v>40</v>
      </c>
      <c r="N85">
        <f t="shared" si="6"/>
        <v>208</v>
      </c>
      <c r="O85" s="154">
        <f t="shared" si="7"/>
        <v>0</v>
      </c>
      <c r="P85">
        <v>60</v>
      </c>
      <c r="Q85">
        <v>32.4</v>
      </c>
      <c r="R85">
        <v>12.6</v>
      </c>
      <c r="S85">
        <v>63</v>
      </c>
      <c r="T85">
        <v>40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60</v>
      </c>
      <c r="J86">
        <f>BYPL_EOD!AI86+BYPL_EOD!AJ86</f>
        <v>32.4</v>
      </c>
      <c r="K86">
        <f>MES_EOD!AI86+MES_EOD!AJ86</f>
        <v>12.6</v>
      </c>
      <c r="L86">
        <f>NDMC_EOD!AI86+NDMC_EOD!AJ86</f>
        <v>63</v>
      </c>
      <c r="M86">
        <f>TPDDL_EOD!AI86+TPDDL_EOD!AJ86</f>
        <v>40</v>
      </c>
      <c r="N86">
        <f t="shared" si="6"/>
        <v>208</v>
      </c>
      <c r="O86" s="154">
        <f t="shared" si="7"/>
        <v>0</v>
      </c>
      <c r="P86">
        <v>60</v>
      </c>
      <c r="Q86">
        <v>32.4</v>
      </c>
      <c r="R86">
        <v>12.6</v>
      </c>
      <c r="S86">
        <v>63</v>
      </c>
      <c r="T86">
        <v>40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60</v>
      </c>
      <c r="J87">
        <f>BYPL_EOD!AI87+BYPL_EOD!AJ87</f>
        <v>32.4</v>
      </c>
      <c r="K87">
        <f>MES_EOD!AI87+MES_EOD!AJ87</f>
        <v>12.6</v>
      </c>
      <c r="L87">
        <f>NDMC_EOD!AI87+NDMC_EOD!AJ87</f>
        <v>63</v>
      </c>
      <c r="M87">
        <f>TPDDL_EOD!AI87+TPDDL_EOD!AJ87</f>
        <v>40</v>
      </c>
      <c r="N87">
        <f t="shared" si="6"/>
        <v>208</v>
      </c>
      <c r="O87" s="154">
        <f t="shared" si="7"/>
        <v>0</v>
      </c>
      <c r="P87">
        <v>60</v>
      </c>
      <c r="Q87">
        <v>32.4</v>
      </c>
      <c r="R87">
        <v>12.6</v>
      </c>
      <c r="S87">
        <v>63</v>
      </c>
      <c r="T87">
        <v>40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60</v>
      </c>
      <c r="J88">
        <f>BYPL_EOD!AI88+BYPL_EOD!AJ88</f>
        <v>32.4</v>
      </c>
      <c r="K88">
        <f>MES_EOD!AI88+MES_EOD!AJ88</f>
        <v>12.6</v>
      </c>
      <c r="L88">
        <f>NDMC_EOD!AI88+NDMC_EOD!AJ88</f>
        <v>63</v>
      </c>
      <c r="M88">
        <f>TPDDL_EOD!AI88+TPDDL_EOD!AJ88</f>
        <v>40</v>
      </c>
      <c r="N88">
        <f t="shared" si="6"/>
        <v>208</v>
      </c>
      <c r="O88" s="154">
        <f t="shared" si="7"/>
        <v>0</v>
      </c>
      <c r="P88">
        <v>60</v>
      </c>
      <c r="Q88">
        <v>32.4</v>
      </c>
      <c r="R88">
        <v>12.6</v>
      </c>
      <c r="S88">
        <v>63</v>
      </c>
      <c r="T88">
        <v>40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212.24</v>
      </c>
      <c r="E89">
        <f>PPCL!P89</f>
        <v>0</v>
      </c>
      <c r="F89">
        <f t="shared" si="10"/>
        <v>228</v>
      </c>
      <c r="G89">
        <f t="shared" si="11"/>
        <v>212.24</v>
      </c>
      <c r="H89" s="154"/>
      <c r="I89">
        <f>BRPL_EOD!AI89+BRPL_EOD!AJ89</f>
        <v>60</v>
      </c>
      <c r="J89">
        <f>BYPL_EOD!AI89+BYPL_EOD!AJ89</f>
        <v>36.64</v>
      </c>
      <c r="K89">
        <f>MES_EOD!AI89+MES_EOD!AJ89</f>
        <v>12.6</v>
      </c>
      <c r="L89">
        <f>NDMC_EOD!AI89+NDMC_EOD!AJ89</f>
        <v>63</v>
      </c>
      <c r="M89">
        <f>TPDDL_EOD!AI89+TPDDL_EOD!AJ89</f>
        <v>40</v>
      </c>
      <c r="N89">
        <f t="shared" si="6"/>
        <v>212.24</v>
      </c>
      <c r="O89" s="154">
        <f t="shared" si="7"/>
        <v>0</v>
      </c>
      <c r="P89">
        <v>60</v>
      </c>
      <c r="Q89">
        <v>36.64</v>
      </c>
      <c r="R89">
        <v>12.6</v>
      </c>
      <c r="S89">
        <v>63</v>
      </c>
      <c r="T89">
        <v>40</v>
      </c>
      <c r="U89" s="156">
        <f t="shared" si="8"/>
        <v>212.24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60</v>
      </c>
      <c r="J90">
        <f>BYPL_EOD!AI90+BYPL_EOD!AJ90</f>
        <v>32.4</v>
      </c>
      <c r="K90">
        <f>MES_EOD!AI90+MES_EOD!AJ90</f>
        <v>12.6</v>
      </c>
      <c r="L90">
        <f>NDMC_EOD!AI90+NDMC_EOD!AJ90</f>
        <v>63</v>
      </c>
      <c r="M90">
        <f>TPDDL_EOD!AI90+TPDDL_EOD!AJ90</f>
        <v>40</v>
      </c>
      <c r="N90">
        <f t="shared" si="6"/>
        <v>208</v>
      </c>
      <c r="O90" s="154">
        <f t="shared" si="7"/>
        <v>0</v>
      </c>
      <c r="P90">
        <v>60</v>
      </c>
      <c r="Q90">
        <v>32.4</v>
      </c>
      <c r="R90">
        <v>12.6</v>
      </c>
      <c r="S90">
        <v>63</v>
      </c>
      <c r="T90">
        <v>40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60</v>
      </c>
      <c r="J91">
        <f>BYPL_EOD!AI91+BYPL_EOD!AJ91</f>
        <v>32.4</v>
      </c>
      <c r="K91">
        <f>MES_EOD!AI91+MES_EOD!AJ91</f>
        <v>12.6</v>
      </c>
      <c r="L91">
        <f>NDMC_EOD!AI91+NDMC_EOD!AJ91</f>
        <v>63</v>
      </c>
      <c r="M91">
        <f>TPDDL_EOD!AI91+TPDDL_EOD!AJ91</f>
        <v>40</v>
      </c>
      <c r="N91">
        <f t="shared" si="6"/>
        <v>208</v>
      </c>
      <c r="O91" s="154">
        <f t="shared" si="7"/>
        <v>0</v>
      </c>
      <c r="P91">
        <v>60</v>
      </c>
      <c r="Q91">
        <v>32.4</v>
      </c>
      <c r="R91">
        <v>12.6</v>
      </c>
      <c r="S91">
        <v>63</v>
      </c>
      <c r="T91">
        <v>40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60</v>
      </c>
      <c r="J92">
        <f>BYPL_EOD!AI92+BYPL_EOD!AJ92</f>
        <v>32.4</v>
      </c>
      <c r="K92">
        <f>MES_EOD!AI92+MES_EOD!AJ92</f>
        <v>12.6</v>
      </c>
      <c r="L92">
        <f>NDMC_EOD!AI92+NDMC_EOD!AJ92</f>
        <v>63</v>
      </c>
      <c r="M92">
        <f>TPDDL_EOD!AI92+TPDDL_EOD!AJ92</f>
        <v>40</v>
      </c>
      <c r="N92">
        <f t="shared" si="6"/>
        <v>208</v>
      </c>
      <c r="O92" s="154">
        <f t="shared" si="7"/>
        <v>0</v>
      </c>
      <c r="P92">
        <v>60</v>
      </c>
      <c r="Q92">
        <v>32.4</v>
      </c>
      <c r="R92">
        <v>12.6</v>
      </c>
      <c r="S92">
        <v>63</v>
      </c>
      <c r="T92">
        <v>40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60</v>
      </c>
      <c r="J93">
        <f>BYPL_EOD!AI93+BYPL_EOD!AJ93</f>
        <v>32.4</v>
      </c>
      <c r="K93">
        <f>MES_EOD!AI93+MES_EOD!AJ93</f>
        <v>12.6</v>
      </c>
      <c r="L93">
        <f>NDMC_EOD!AI93+NDMC_EOD!AJ93</f>
        <v>63</v>
      </c>
      <c r="M93">
        <f>TPDDL_EOD!AI93+TPDDL_EOD!AJ93</f>
        <v>40</v>
      </c>
      <c r="N93">
        <f t="shared" si="6"/>
        <v>208</v>
      </c>
      <c r="O93" s="154">
        <f t="shared" si="7"/>
        <v>0</v>
      </c>
      <c r="P93">
        <v>60</v>
      </c>
      <c r="Q93">
        <v>32.4</v>
      </c>
      <c r="R93">
        <v>12.6</v>
      </c>
      <c r="S93">
        <v>63</v>
      </c>
      <c r="T93">
        <v>40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60</v>
      </c>
      <c r="J94">
        <f>BYPL_EOD!AI94+BYPL_EOD!AJ94</f>
        <v>32.4</v>
      </c>
      <c r="K94">
        <f>MES_EOD!AI94+MES_EOD!AJ94</f>
        <v>12.6</v>
      </c>
      <c r="L94">
        <f>NDMC_EOD!AI94+NDMC_EOD!AJ94</f>
        <v>63</v>
      </c>
      <c r="M94">
        <f>TPDDL_EOD!AI94+TPDDL_EOD!AJ94</f>
        <v>40</v>
      </c>
      <c r="N94">
        <f t="shared" si="6"/>
        <v>208</v>
      </c>
      <c r="O94" s="154">
        <f t="shared" si="7"/>
        <v>0</v>
      </c>
      <c r="P94">
        <v>60</v>
      </c>
      <c r="Q94">
        <v>32.4</v>
      </c>
      <c r="R94">
        <v>12.6</v>
      </c>
      <c r="S94">
        <v>63</v>
      </c>
      <c r="T94">
        <v>40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60</v>
      </c>
      <c r="J95">
        <f>BYPL_EOD!AI95+BYPL_EOD!AJ95</f>
        <v>32.4</v>
      </c>
      <c r="K95">
        <f>MES_EOD!AI95+MES_EOD!AJ95</f>
        <v>12.6</v>
      </c>
      <c r="L95">
        <f>NDMC_EOD!AI95+NDMC_EOD!AJ95</f>
        <v>63</v>
      </c>
      <c r="M95">
        <f>TPDDL_EOD!AI95+TPDDL_EOD!AJ95</f>
        <v>40</v>
      </c>
      <c r="N95">
        <f t="shared" si="6"/>
        <v>208</v>
      </c>
      <c r="O95" s="154">
        <f t="shared" si="7"/>
        <v>0</v>
      </c>
      <c r="P95">
        <v>60</v>
      </c>
      <c r="Q95">
        <v>32.4</v>
      </c>
      <c r="R95">
        <v>12.6</v>
      </c>
      <c r="S95">
        <v>63</v>
      </c>
      <c r="T95">
        <v>40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60</v>
      </c>
      <c r="J96">
        <f>BYPL_EOD!AI96+BYPL_EOD!AJ96</f>
        <v>32.4</v>
      </c>
      <c r="K96">
        <f>MES_EOD!AI96+MES_EOD!AJ96</f>
        <v>12.6</v>
      </c>
      <c r="L96">
        <f>NDMC_EOD!AI96+NDMC_EOD!AJ96</f>
        <v>63</v>
      </c>
      <c r="M96">
        <f>TPDDL_EOD!AI96+TPDDL_EOD!AJ96</f>
        <v>40</v>
      </c>
      <c r="N96">
        <f t="shared" si="6"/>
        <v>208</v>
      </c>
      <c r="O96" s="154">
        <f t="shared" si="7"/>
        <v>0</v>
      </c>
      <c r="P96">
        <v>60</v>
      </c>
      <c r="Q96">
        <v>32.4</v>
      </c>
      <c r="R96">
        <v>12.6</v>
      </c>
      <c r="S96">
        <v>63</v>
      </c>
      <c r="T96">
        <v>40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60</v>
      </c>
      <c r="J97">
        <f>BYPL_EOD!AI97+BYPL_EOD!AJ97</f>
        <v>32.4</v>
      </c>
      <c r="K97">
        <f>MES_EOD!AI97+MES_EOD!AJ97</f>
        <v>12.6</v>
      </c>
      <c r="L97">
        <f>NDMC_EOD!AI97+NDMC_EOD!AJ97</f>
        <v>63</v>
      </c>
      <c r="M97">
        <f>TPDDL_EOD!AI97+TPDDL_EOD!AJ97</f>
        <v>40</v>
      </c>
      <c r="N97">
        <f t="shared" si="6"/>
        <v>208</v>
      </c>
      <c r="O97" s="154">
        <f t="shared" si="7"/>
        <v>0</v>
      </c>
      <c r="P97">
        <v>60</v>
      </c>
      <c r="Q97">
        <v>32.4</v>
      </c>
      <c r="R97">
        <v>12.6</v>
      </c>
      <c r="S97">
        <v>63</v>
      </c>
      <c r="T97">
        <v>40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60</v>
      </c>
      <c r="J98">
        <f>BYPL_EOD!AI98+BYPL_EOD!AJ98</f>
        <v>32.4</v>
      </c>
      <c r="K98">
        <f>MES_EOD!AI98+MES_EOD!AJ98</f>
        <v>12.6</v>
      </c>
      <c r="L98">
        <f>NDMC_EOD!AI98+NDMC_EOD!AJ98</f>
        <v>63</v>
      </c>
      <c r="M98">
        <f>TPDDL_EOD!AI98+TPDDL_EOD!AJ98</f>
        <v>40</v>
      </c>
      <c r="N98">
        <f t="shared" si="6"/>
        <v>208</v>
      </c>
      <c r="O98" s="154">
        <f t="shared" si="7"/>
        <v>0</v>
      </c>
      <c r="P98">
        <v>60</v>
      </c>
      <c r="Q98">
        <v>32.4</v>
      </c>
      <c r="R98">
        <v>12.6</v>
      </c>
      <c r="S98">
        <v>63</v>
      </c>
      <c r="T98">
        <v>40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5.0679200000000035</v>
      </c>
      <c r="E99" s="156">
        <f t="shared" si="12"/>
        <v>0</v>
      </c>
      <c r="F99" s="156">
        <f t="shared" si="12"/>
        <v>5.6020000000000003</v>
      </c>
      <c r="G99" s="156">
        <f t="shared" si="12"/>
        <v>5.0679200000000035</v>
      </c>
      <c r="H99" s="156"/>
      <c r="I99" s="156">
        <f t="shared" si="12"/>
        <v>1.4684000000000001</v>
      </c>
      <c r="J99" s="156">
        <f t="shared" si="12"/>
        <v>0.83237000000000028</v>
      </c>
      <c r="K99" s="156">
        <f t="shared" si="12"/>
        <v>0.3024</v>
      </c>
      <c r="L99" s="156">
        <f t="shared" si="12"/>
        <v>1.50475</v>
      </c>
      <c r="M99" s="156">
        <f t="shared" si="12"/>
        <v>0.96</v>
      </c>
      <c r="N99" s="156">
        <f t="shared" si="12"/>
        <v>5.0679200000000035</v>
      </c>
      <c r="O99" s="156">
        <f t="shared" si="12"/>
        <v>0</v>
      </c>
      <c r="P99" s="156">
        <f t="shared" si="12"/>
        <v>1.4684000000000001</v>
      </c>
      <c r="Q99" s="156">
        <f t="shared" si="12"/>
        <v>0.83237000000000028</v>
      </c>
      <c r="R99" s="156">
        <f t="shared" si="12"/>
        <v>0.3024</v>
      </c>
      <c r="S99" s="156">
        <f t="shared" si="12"/>
        <v>1.50475</v>
      </c>
      <c r="T99" s="156">
        <f t="shared" si="12"/>
        <v>0.96</v>
      </c>
      <c r="U99" s="156">
        <f t="shared" si="12"/>
        <v>5.0679200000000035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9.33</v>
      </c>
      <c r="J3">
        <f>BYPL_EOD!AC3+BYPL_EOD!AD3</f>
        <v>11.66</v>
      </c>
      <c r="K3">
        <f>MES_EOD!AC3+MES_EOD!AD3</f>
        <v>0</v>
      </c>
      <c r="L3">
        <f>NDMC_EOD!AC3+NDMC_EOD!AD3</f>
        <v>1.61</v>
      </c>
      <c r="M3">
        <f>TPDDL_EOD!AC3+TPDDL_EOD!AD3</f>
        <v>11.66</v>
      </c>
      <c r="N3">
        <f t="shared" ref="N3:N66" si="0">SUM(I3:M3)</f>
        <v>34.260000000000005</v>
      </c>
      <c r="O3" s="154">
        <f t="shared" ref="O3:O66" si="1">G3-N3</f>
        <v>0.33999999999999631</v>
      </c>
      <c r="P3">
        <v>9.4225919439579684</v>
      </c>
      <c r="Q3">
        <v>11.775715119673087</v>
      </c>
      <c r="R3">
        <v>0</v>
      </c>
      <c r="S3">
        <v>1.6259778166958552</v>
      </c>
      <c r="T3">
        <v>11.775715119673087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9.33</v>
      </c>
      <c r="J4">
        <f>BYPL_EOD!AC4+BYPL_EOD!AD4</f>
        <v>11.66</v>
      </c>
      <c r="K4">
        <f>MES_EOD!AC4+MES_EOD!AD4</f>
        <v>0</v>
      </c>
      <c r="L4">
        <f>NDMC_EOD!AC4+NDMC_EOD!AD4</f>
        <v>1.61</v>
      </c>
      <c r="M4">
        <f>TPDDL_EOD!AC4+TPDDL_EOD!AD4</f>
        <v>11.66</v>
      </c>
      <c r="N4">
        <f t="shared" si="0"/>
        <v>34.260000000000005</v>
      </c>
      <c r="O4" s="154">
        <f t="shared" si="1"/>
        <v>0.33999999999999631</v>
      </c>
      <c r="P4">
        <v>9.4225919439579684</v>
      </c>
      <c r="Q4">
        <v>11.775715119673087</v>
      </c>
      <c r="R4">
        <v>0</v>
      </c>
      <c r="S4">
        <v>1.6259778166958552</v>
      </c>
      <c r="T4">
        <v>11.775715119673087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9.33</v>
      </c>
      <c r="J5">
        <f>BYPL_EOD!AC5+BYPL_EOD!AD5</f>
        <v>11.66</v>
      </c>
      <c r="K5">
        <f>MES_EOD!AC5+MES_EOD!AD5</f>
        <v>0</v>
      </c>
      <c r="L5">
        <f>NDMC_EOD!AC5+NDMC_EOD!AD5</f>
        <v>1.61</v>
      </c>
      <c r="M5">
        <f>TPDDL_EOD!AC5+TPDDL_EOD!AD5</f>
        <v>11.66</v>
      </c>
      <c r="N5">
        <f t="shared" si="0"/>
        <v>34.260000000000005</v>
      </c>
      <c r="O5" s="154">
        <f t="shared" si="1"/>
        <v>0.33999999999999631</v>
      </c>
      <c r="P5">
        <v>9.4225919439579684</v>
      </c>
      <c r="Q5">
        <v>11.775715119673087</v>
      </c>
      <c r="R5">
        <v>0</v>
      </c>
      <c r="S5">
        <v>1.6259778166958552</v>
      </c>
      <c r="T5">
        <v>11.775715119673087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9.33</v>
      </c>
      <c r="J6">
        <f>BYPL_EOD!AC6+BYPL_EOD!AD6</f>
        <v>11.66</v>
      </c>
      <c r="K6">
        <f>MES_EOD!AC6+MES_EOD!AD6</f>
        <v>0</v>
      </c>
      <c r="L6">
        <f>NDMC_EOD!AC6+NDMC_EOD!AD6</f>
        <v>1.61</v>
      </c>
      <c r="M6">
        <f>TPDDL_EOD!AC6+TPDDL_EOD!AD6</f>
        <v>11.66</v>
      </c>
      <c r="N6">
        <f t="shared" si="0"/>
        <v>34.260000000000005</v>
      </c>
      <c r="O6" s="154">
        <f t="shared" si="1"/>
        <v>0.33999999999999631</v>
      </c>
      <c r="P6">
        <v>9.4225919439579684</v>
      </c>
      <c r="Q6">
        <v>11.775715119673087</v>
      </c>
      <c r="R6">
        <v>0</v>
      </c>
      <c r="S6">
        <v>1.6259778166958552</v>
      </c>
      <c r="T6">
        <v>11.775715119673087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9.33</v>
      </c>
      <c r="J7">
        <f>BYPL_EOD!AC7+BYPL_EOD!AD7</f>
        <v>11.66</v>
      </c>
      <c r="K7">
        <f>MES_EOD!AC7+MES_EOD!AD7</f>
        <v>0</v>
      </c>
      <c r="L7">
        <f>NDMC_EOD!AC7+NDMC_EOD!AD7</f>
        <v>1.61</v>
      </c>
      <c r="M7">
        <f>TPDDL_EOD!AC7+TPDDL_EOD!AD7</f>
        <v>11.66</v>
      </c>
      <c r="N7">
        <f t="shared" si="0"/>
        <v>34.260000000000005</v>
      </c>
      <c r="O7" s="154">
        <f t="shared" si="1"/>
        <v>0.33999999999999631</v>
      </c>
      <c r="P7">
        <v>9.4225919439579684</v>
      </c>
      <c r="Q7">
        <v>11.775715119673087</v>
      </c>
      <c r="R7">
        <v>0</v>
      </c>
      <c r="S7">
        <v>1.6259778166958552</v>
      </c>
      <c r="T7">
        <v>11.775715119673087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9.33</v>
      </c>
      <c r="J8">
        <f>BYPL_EOD!AC8+BYPL_EOD!AD8</f>
        <v>11.66</v>
      </c>
      <c r="K8">
        <f>MES_EOD!AC8+MES_EOD!AD8</f>
        <v>0</v>
      </c>
      <c r="L8">
        <f>NDMC_EOD!AC8+NDMC_EOD!AD8</f>
        <v>1.61</v>
      </c>
      <c r="M8">
        <f>TPDDL_EOD!AC8+TPDDL_EOD!AD8</f>
        <v>11.66</v>
      </c>
      <c r="N8">
        <f t="shared" si="0"/>
        <v>34.260000000000005</v>
      </c>
      <c r="O8" s="154">
        <f t="shared" si="1"/>
        <v>0.33999999999999631</v>
      </c>
      <c r="P8">
        <v>9.4225919439579684</v>
      </c>
      <c r="Q8">
        <v>11.775715119673087</v>
      </c>
      <c r="R8">
        <v>0</v>
      </c>
      <c r="S8">
        <v>1.6259778166958552</v>
      </c>
      <c r="T8">
        <v>11.775715119673087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9.6</v>
      </c>
      <c r="J9">
        <f>BYPL_EOD!AC9+BYPL_EOD!AD9</f>
        <v>12</v>
      </c>
      <c r="K9">
        <f>MES_EOD!AC9+MES_EOD!AD9</f>
        <v>0</v>
      </c>
      <c r="L9">
        <f>NDMC_EOD!AC9+NDMC_EOD!AD9</f>
        <v>1.66</v>
      </c>
      <c r="M9">
        <f>TPDDL_EOD!AC9+TPDDL_EOD!AD9</f>
        <v>12</v>
      </c>
      <c r="N9">
        <f t="shared" si="0"/>
        <v>35.260000000000005</v>
      </c>
      <c r="O9" s="154">
        <f t="shared" si="1"/>
        <v>0.33999999999999631</v>
      </c>
      <c r="P9">
        <v>9.6925694838343723</v>
      </c>
      <c r="Q9">
        <v>12.115711854792965</v>
      </c>
      <c r="R9">
        <v>0</v>
      </c>
      <c r="S9">
        <v>1.6760068065796934</v>
      </c>
      <c r="T9">
        <v>12.115711854792965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9.6</v>
      </c>
      <c r="J10">
        <f>BYPL_EOD!AC10+BYPL_EOD!AD10</f>
        <v>12</v>
      </c>
      <c r="K10">
        <f>MES_EOD!AC10+MES_EOD!AD10</f>
        <v>0</v>
      </c>
      <c r="L10">
        <f>NDMC_EOD!AC10+NDMC_EOD!AD10</f>
        <v>1.66</v>
      </c>
      <c r="M10">
        <f>TPDDL_EOD!AC10+TPDDL_EOD!AD10</f>
        <v>12</v>
      </c>
      <c r="N10">
        <f t="shared" si="0"/>
        <v>35.260000000000005</v>
      </c>
      <c r="O10" s="154">
        <f t="shared" si="1"/>
        <v>0.33999999999999631</v>
      </c>
      <c r="P10">
        <v>9.6925694838343723</v>
      </c>
      <c r="Q10">
        <v>12.115711854792965</v>
      </c>
      <c r="R10">
        <v>0</v>
      </c>
      <c r="S10">
        <v>1.6760068065796934</v>
      </c>
      <c r="T10">
        <v>12.115711854792965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9.6</v>
      </c>
      <c r="J11">
        <f>BYPL_EOD!AC11+BYPL_EOD!AD11</f>
        <v>12</v>
      </c>
      <c r="K11">
        <f>MES_EOD!AC11+MES_EOD!AD11</f>
        <v>0</v>
      </c>
      <c r="L11">
        <f>NDMC_EOD!AC11+NDMC_EOD!AD11</f>
        <v>1.66</v>
      </c>
      <c r="M11">
        <f>TPDDL_EOD!AC11+TPDDL_EOD!AD11</f>
        <v>12</v>
      </c>
      <c r="N11">
        <f t="shared" si="0"/>
        <v>35.260000000000005</v>
      </c>
      <c r="O11" s="154">
        <f t="shared" si="1"/>
        <v>0.33999999999999631</v>
      </c>
      <c r="P11">
        <v>9.6925694838343723</v>
      </c>
      <c r="Q11">
        <v>12.115711854792965</v>
      </c>
      <c r="R11">
        <v>0</v>
      </c>
      <c r="S11">
        <v>1.6760068065796934</v>
      </c>
      <c r="T11">
        <v>12.115711854792965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9.6</v>
      </c>
      <c r="J12">
        <f>BYPL_EOD!AC12+BYPL_EOD!AD12</f>
        <v>12</v>
      </c>
      <c r="K12">
        <f>MES_EOD!AC12+MES_EOD!AD12</f>
        <v>0</v>
      </c>
      <c r="L12">
        <f>NDMC_EOD!AC12+NDMC_EOD!AD12</f>
        <v>1.66</v>
      </c>
      <c r="M12">
        <f>TPDDL_EOD!AC12+TPDDL_EOD!AD12</f>
        <v>12</v>
      </c>
      <c r="N12">
        <f t="shared" si="0"/>
        <v>35.260000000000005</v>
      </c>
      <c r="O12" s="154">
        <f t="shared" si="1"/>
        <v>0.33999999999999631</v>
      </c>
      <c r="P12">
        <v>9.6925694838343723</v>
      </c>
      <c r="Q12">
        <v>12.115711854792965</v>
      </c>
      <c r="R12">
        <v>0</v>
      </c>
      <c r="S12">
        <v>1.6760068065796934</v>
      </c>
      <c r="T12">
        <v>12.115711854792965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9.6</v>
      </c>
      <c r="J13">
        <f>BYPL_EOD!AC13+BYPL_EOD!AD13</f>
        <v>12</v>
      </c>
      <c r="K13">
        <f>MES_EOD!AC13+MES_EOD!AD13</f>
        <v>0</v>
      </c>
      <c r="L13">
        <f>NDMC_EOD!AC13+NDMC_EOD!AD13</f>
        <v>1.66</v>
      </c>
      <c r="M13">
        <f>TPDDL_EOD!AC13+TPDDL_EOD!AD13</f>
        <v>12</v>
      </c>
      <c r="N13">
        <f t="shared" si="0"/>
        <v>35.260000000000005</v>
      </c>
      <c r="O13" s="154">
        <f t="shared" si="1"/>
        <v>0.33999999999999631</v>
      </c>
      <c r="P13">
        <v>9.6925694838343723</v>
      </c>
      <c r="Q13">
        <v>12.115711854792965</v>
      </c>
      <c r="R13">
        <v>0</v>
      </c>
      <c r="S13">
        <v>1.6760068065796934</v>
      </c>
      <c r="T13">
        <v>12.115711854792965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9.6</v>
      </c>
      <c r="J14">
        <f>BYPL_EOD!AC14+BYPL_EOD!AD14</f>
        <v>12</v>
      </c>
      <c r="K14">
        <f>MES_EOD!AC14+MES_EOD!AD14</f>
        <v>0</v>
      </c>
      <c r="L14">
        <f>NDMC_EOD!AC14+NDMC_EOD!AD14</f>
        <v>1.66</v>
      </c>
      <c r="M14">
        <f>TPDDL_EOD!AC14+TPDDL_EOD!AD14</f>
        <v>12</v>
      </c>
      <c r="N14">
        <f t="shared" si="0"/>
        <v>35.260000000000005</v>
      </c>
      <c r="O14" s="154">
        <f t="shared" si="1"/>
        <v>0.33999999999999631</v>
      </c>
      <c r="P14">
        <v>9.6925694838343723</v>
      </c>
      <c r="Q14">
        <v>12.115711854792965</v>
      </c>
      <c r="R14">
        <v>0</v>
      </c>
      <c r="S14">
        <v>1.6760068065796934</v>
      </c>
      <c r="T14">
        <v>12.115711854792965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9.6</v>
      </c>
      <c r="J15">
        <f>BYPL_EOD!AC15+BYPL_EOD!AD15</f>
        <v>12</v>
      </c>
      <c r="K15">
        <f>MES_EOD!AC15+MES_EOD!AD15</f>
        <v>0</v>
      </c>
      <c r="L15">
        <f>NDMC_EOD!AC15+NDMC_EOD!AD15</f>
        <v>1.66</v>
      </c>
      <c r="M15">
        <f>TPDDL_EOD!AC15+TPDDL_EOD!AD15</f>
        <v>12</v>
      </c>
      <c r="N15">
        <f t="shared" si="0"/>
        <v>35.260000000000005</v>
      </c>
      <c r="O15" s="154">
        <f t="shared" si="1"/>
        <v>0.33999999999999631</v>
      </c>
      <c r="P15">
        <v>9.6925694838343723</v>
      </c>
      <c r="Q15">
        <v>12.115711854792965</v>
      </c>
      <c r="R15">
        <v>0</v>
      </c>
      <c r="S15">
        <v>1.6760068065796934</v>
      </c>
      <c r="T15">
        <v>12.115711854792965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9.6</v>
      </c>
      <c r="J16">
        <f>BYPL_EOD!AC16+BYPL_EOD!AD16</f>
        <v>12</v>
      </c>
      <c r="K16">
        <f>MES_EOD!AC16+MES_EOD!AD16</f>
        <v>0</v>
      </c>
      <c r="L16">
        <f>NDMC_EOD!AC16+NDMC_EOD!AD16</f>
        <v>1.66</v>
      </c>
      <c r="M16">
        <f>TPDDL_EOD!AC16+TPDDL_EOD!AD16</f>
        <v>12</v>
      </c>
      <c r="N16">
        <f t="shared" si="0"/>
        <v>35.260000000000005</v>
      </c>
      <c r="O16" s="154">
        <f t="shared" si="1"/>
        <v>0.33999999999999631</v>
      </c>
      <c r="P16">
        <v>9.6925694838343723</v>
      </c>
      <c r="Q16">
        <v>12.115711854792965</v>
      </c>
      <c r="R16">
        <v>0</v>
      </c>
      <c r="S16">
        <v>1.6760068065796934</v>
      </c>
      <c r="T16">
        <v>12.115711854792965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9.6</v>
      </c>
      <c r="J17">
        <f>BYPL_EOD!AC17+BYPL_EOD!AD17</f>
        <v>12</v>
      </c>
      <c r="K17">
        <f>MES_EOD!AC17+MES_EOD!AD17</f>
        <v>0</v>
      </c>
      <c r="L17">
        <f>NDMC_EOD!AC17+NDMC_EOD!AD17</f>
        <v>1.66</v>
      </c>
      <c r="M17">
        <f>TPDDL_EOD!AC17+TPDDL_EOD!AD17</f>
        <v>12</v>
      </c>
      <c r="N17">
        <f t="shared" si="0"/>
        <v>35.260000000000005</v>
      </c>
      <c r="O17" s="154">
        <f t="shared" si="1"/>
        <v>0.33999999999999631</v>
      </c>
      <c r="P17">
        <v>9.6925694838343723</v>
      </c>
      <c r="Q17">
        <v>12.115711854792965</v>
      </c>
      <c r="R17">
        <v>0</v>
      </c>
      <c r="S17">
        <v>1.6760068065796934</v>
      </c>
      <c r="T17">
        <v>12.115711854792965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9.6</v>
      </c>
      <c r="J18">
        <f>BYPL_EOD!AC18+BYPL_EOD!AD18</f>
        <v>12</v>
      </c>
      <c r="K18">
        <f>MES_EOD!AC18+MES_EOD!AD18</f>
        <v>0</v>
      </c>
      <c r="L18">
        <f>NDMC_EOD!AC18+NDMC_EOD!AD18</f>
        <v>1.66</v>
      </c>
      <c r="M18">
        <f>TPDDL_EOD!AC18+TPDDL_EOD!AD18</f>
        <v>12</v>
      </c>
      <c r="N18">
        <f t="shared" si="0"/>
        <v>35.260000000000005</v>
      </c>
      <c r="O18" s="154">
        <f t="shared" si="1"/>
        <v>0.33999999999999631</v>
      </c>
      <c r="P18">
        <v>9.6925694838343723</v>
      </c>
      <c r="Q18">
        <v>12.115711854792965</v>
      </c>
      <c r="R18">
        <v>0</v>
      </c>
      <c r="S18">
        <v>1.6760068065796934</v>
      </c>
      <c r="T18">
        <v>12.115711854792965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9.6</v>
      </c>
      <c r="J19">
        <f>BYPL_EOD!AC19+BYPL_EOD!AD19</f>
        <v>12</v>
      </c>
      <c r="K19">
        <f>MES_EOD!AC19+MES_EOD!AD19</f>
        <v>0</v>
      </c>
      <c r="L19">
        <f>NDMC_EOD!AC19+NDMC_EOD!AD19</f>
        <v>1.66</v>
      </c>
      <c r="M19">
        <f>TPDDL_EOD!AC19+TPDDL_EOD!AD19</f>
        <v>12</v>
      </c>
      <c r="N19">
        <f t="shared" si="0"/>
        <v>35.260000000000005</v>
      </c>
      <c r="O19" s="154">
        <f t="shared" si="1"/>
        <v>0.33999999999999631</v>
      </c>
      <c r="P19">
        <v>9.6925694838343723</v>
      </c>
      <c r="Q19">
        <v>12.115711854792965</v>
      </c>
      <c r="R19">
        <v>0</v>
      </c>
      <c r="S19">
        <v>1.6760068065796934</v>
      </c>
      <c r="T19">
        <v>12.115711854792965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9.6</v>
      </c>
      <c r="J20">
        <f>BYPL_EOD!AC20+BYPL_EOD!AD20</f>
        <v>12</v>
      </c>
      <c r="K20">
        <f>MES_EOD!AC20+MES_EOD!AD20</f>
        <v>0</v>
      </c>
      <c r="L20">
        <f>NDMC_EOD!AC20+NDMC_EOD!AD20</f>
        <v>1.66</v>
      </c>
      <c r="M20">
        <f>TPDDL_EOD!AC20+TPDDL_EOD!AD20</f>
        <v>12</v>
      </c>
      <c r="N20">
        <f t="shared" si="0"/>
        <v>35.260000000000005</v>
      </c>
      <c r="O20" s="154">
        <f t="shared" si="1"/>
        <v>0.33999999999999631</v>
      </c>
      <c r="P20">
        <v>9.6925694838343723</v>
      </c>
      <c r="Q20">
        <v>12.115711854792965</v>
      </c>
      <c r="R20">
        <v>0</v>
      </c>
      <c r="S20">
        <v>1.6760068065796934</v>
      </c>
      <c r="T20">
        <v>12.115711854792965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9.33</v>
      </c>
      <c r="J21">
        <f>BYPL_EOD!AC21+BYPL_EOD!AD21</f>
        <v>11.66</v>
      </c>
      <c r="K21">
        <f>MES_EOD!AC21+MES_EOD!AD21</f>
        <v>0</v>
      </c>
      <c r="L21">
        <f>NDMC_EOD!AC21+NDMC_EOD!AD21</f>
        <v>1.61</v>
      </c>
      <c r="M21">
        <f>TPDDL_EOD!AC21+TPDDL_EOD!AD21</f>
        <v>11.66</v>
      </c>
      <c r="N21">
        <f t="shared" si="0"/>
        <v>34.260000000000005</v>
      </c>
      <c r="O21" s="154">
        <f t="shared" si="1"/>
        <v>0.33999999999999631</v>
      </c>
      <c r="P21">
        <v>9.4225919439579684</v>
      </c>
      <c r="Q21">
        <v>11.775715119673087</v>
      </c>
      <c r="R21">
        <v>0</v>
      </c>
      <c r="S21">
        <v>1.6259778166958552</v>
      </c>
      <c r="T21">
        <v>11.775715119673087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9.33</v>
      </c>
      <c r="J22">
        <f>BYPL_EOD!AC22+BYPL_EOD!AD22</f>
        <v>11.66</v>
      </c>
      <c r="K22">
        <f>MES_EOD!AC22+MES_EOD!AD22</f>
        <v>0</v>
      </c>
      <c r="L22">
        <f>NDMC_EOD!AC22+NDMC_EOD!AD22</f>
        <v>1.61</v>
      </c>
      <c r="M22">
        <f>TPDDL_EOD!AC22+TPDDL_EOD!AD22</f>
        <v>11.66</v>
      </c>
      <c r="N22">
        <f t="shared" si="0"/>
        <v>34.260000000000005</v>
      </c>
      <c r="O22" s="154">
        <f t="shared" si="1"/>
        <v>0.33999999999999631</v>
      </c>
      <c r="P22">
        <v>9.4225919439579684</v>
      </c>
      <c r="Q22">
        <v>11.775715119673087</v>
      </c>
      <c r="R22">
        <v>0</v>
      </c>
      <c r="S22">
        <v>1.6259778166958552</v>
      </c>
      <c r="T22">
        <v>11.775715119673087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9.33</v>
      </c>
      <c r="J23">
        <f>BYPL_EOD!AC23+BYPL_EOD!AD23</f>
        <v>11.66</v>
      </c>
      <c r="K23">
        <f>MES_EOD!AC23+MES_EOD!AD23</f>
        <v>0</v>
      </c>
      <c r="L23">
        <f>NDMC_EOD!AC23+NDMC_EOD!AD23</f>
        <v>1.61</v>
      </c>
      <c r="M23">
        <f>TPDDL_EOD!AC23+TPDDL_EOD!AD23</f>
        <v>11.66</v>
      </c>
      <c r="N23">
        <f t="shared" si="0"/>
        <v>34.260000000000005</v>
      </c>
      <c r="O23" s="154">
        <f t="shared" si="1"/>
        <v>0.33999999999999631</v>
      </c>
      <c r="P23">
        <v>9.4225919439579684</v>
      </c>
      <c r="Q23">
        <v>11.775715119673087</v>
      </c>
      <c r="R23">
        <v>0</v>
      </c>
      <c r="S23">
        <v>1.6259778166958552</v>
      </c>
      <c r="T23">
        <v>11.775715119673087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9.33</v>
      </c>
      <c r="J24">
        <f>BYPL_EOD!AC24+BYPL_EOD!AD24</f>
        <v>11.66</v>
      </c>
      <c r="K24">
        <f>MES_EOD!AC24+MES_EOD!AD24</f>
        <v>0</v>
      </c>
      <c r="L24">
        <f>NDMC_EOD!AC24+NDMC_EOD!AD24</f>
        <v>1.61</v>
      </c>
      <c r="M24">
        <f>TPDDL_EOD!AC24+TPDDL_EOD!AD24</f>
        <v>11.66</v>
      </c>
      <c r="N24">
        <f t="shared" si="0"/>
        <v>34.260000000000005</v>
      </c>
      <c r="O24" s="154">
        <f t="shared" si="1"/>
        <v>0.33999999999999631</v>
      </c>
      <c r="P24">
        <v>9.4225919439579684</v>
      </c>
      <c r="Q24">
        <v>11.775715119673087</v>
      </c>
      <c r="R24">
        <v>0</v>
      </c>
      <c r="S24">
        <v>1.6259778166958552</v>
      </c>
      <c r="T24">
        <v>11.775715119673087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9.33</v>
      </c>
      <c r="J25">
        <f>BYPL_EOD!AC25+BYPL_EOD!AD25</f>
        <v>11.66</v>
      </c>
      <c r="K25">
        <f>MES_EOD!AC25+MES_EOD!AD25</f>
        <v>0</v>
      </c>
      <c r="L25">
        <f>NDMC_EOD!AC25+NDMC_EOD!AD25</f>
        <v>1.61</v>
      </c>
      <c r="M25">
        <f>TPDDL_EOD!AC25+TPDDL_EOD!AD25</f>
        <v>11.66</v>
      </c>
      <c r="N25">
        <f t="shared" si="0"/>
        <v>34.260000000000005</v>
      </c>
      <c r="O25" s="154">
        <f t="shared" si="1"/>
        <v>0.33999999999999631</v>
      </c>
      <c r="P25">
        <v>9.4225919439579684</v>
      </c>
      <c r="Q25">
        <v>11.775715119673087</v>
      </c>
      <c r="R25">
        <v>0</v>
      </c>
      <c r="S25">
        <v>1.6259778166958552</v>
      </c>
      <c r="T25">
        <v>11.775715119673087</v>
      </c>
      <c r="U25" s="156">
        <f t="shared" si="2"/>
        <v>34.599999999999994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8.8000000000000007</v>
      </c>
      <c r="J26">
        <f>BYPL_EOD!AC26+BYPL_EOD!AD26</f>
        <v>11</v>
      </c>
      <c r="K26">
        <f>MES_EOD!AC26+MES_EOD!AD26</f>
        <v>0</v>
      </c>
      <c r="L26">
        <f>NDMC_EOD!AC26+NDMC_EOD!AD26</f>
        <v>1.52</v>
      </c>
      <c r="M26">
        <f>TPDDL_EOD!AC26+TPDDL_EOD!AD26</f>
        <v>11</v>
      </c>
      <c r="N26">
        <f t="shared" si="0"/>
        <v>32.32</v>
      </c>
      <c r="O26" s="154">
        <f t="shared" si="1"/>
        <v>0.28000000000000114</v>
      </c>
      <c r="P26">
        <v>8.8762376237623766</v>
      </c>
      <c r="Q26">
        <v>11.095297029702971</v>
      </c>
      <c r="R26">
        <v>0</v>
      </c>
      <c r="S26">
        <v>1.5331683168316832</v>
      </c>
      <c r="T26">
        <v>11.095297029702971</v>
      </c>
      <c r="U26" s="156">
        <f t="shared" si="2"/>
        <v>32.6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9.9</v>
      </c>
      <c r="J27">
        <f>BYPL_EOD!AC27+BYPL_EOD!AD27</f>
        <v>8.25</v>
      </c>
      <c r="K27">
        <f>MES_EOD!AC27+MES_EOD!AD27</f>
        <v>0</v>
      </c>
      <c r="L27">
        <f>NDMC_EOD!AC27+NDMC_EOD!AD27</f>
        <v>1.71</v>
      </c>
      <c r="M27">
        <f>TPDDL_EOD!AC27+TPDDL_EOD!AD27</f>
        <v>12.37</v>
      </c>
      <c r="N27">
        <f t="shared" si="0"/>
        <v>32.229999999999997</v>
      </c>
      <c r="O27" s="154">
        <f t="shared" si="1"/>
        <v>0.37000000000000455</v>
      </c>
      <c r="P27">
        <v>10.013651877133107</v>
      </c>
      <c r="Q27">
        <v>8.3447098976109224</v>
      </c>
      <c r="R27">
        <v>0</v>
      </c>
      <c r="S27">
        <v>1.7296307787775367</v>
      </c>
      <c r="T27">
        <v>12.512007446478437</v>
      </c>
      <c r="U27" s="156">
        <f t="shared" si="2"/>
        <v>32.6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84</v>
      </c>
      <c r="G28">
        <f t="shared" si="5"/>
        <v>32.6</v>
      </c>
      <c r="H28" s="154"/>
      <c r="I28">
        <f>BRPL_EOD!AC28+BRPL_EOD!AD28</f>
        <v>9.9</v>
      </c>
      <c r="J28">
        <f>BYPL_EOD!AC28+BYPL_EOD!AD28</f>
        <v>8.25</v>
      </c>
      <c r="K28">
        <f>MES_EOD!AC28+MES_EOD!AD28</f>
        <v>0</v>
      </c>
      <c r="L28">
        <f>NDMC_EOD!AC28+NDMC_EOD!AD28</f>
        <v>1.71</v>
      </c>
      <c r="M28">
        <f>TPDDL_EOD!AC28+TPDDL_EOD!AD28</f>
        <v>12.37</v>
      </c>
      <c r="N28">
        <f t="shared" si="0"/>
        <v>32.229999999999997</v>
      </c>
      <c r="O28" s="154">
        <f t="shared" si="1"/>
        <v>0.37000000000000455</v>
      </c>
      <c r="P28">
        <v>10.013651877133107</v>
      </c>
      <c r="Q28">
        <v>8.3447098976109224</v>
      </c>
      <c r="R28">
        <v>0</v>
      </c>
      <c r="S28">
        <v>1.7296307787775367</v>
      </c>
      <c r="T28">
        <v>12.512007446478437</v>
      </c>
      <c r="U28" s="156">
        <f t="shared" si="2"/>
        <v>32.6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84</v>
      </c>
      <c r="G29">
        <f t="shared" si="5"/>
        <v>32.6</v>
      </c>
      <c r="H29" s="154"/>
      <c r="I29">
        <f>BRPL_EOD!AC29+BRPL_EOD!AD29</f>
        <v>9.9</v>
      </c>
      <c r="J29">
        <f>BYPL_EOD!AC29+BYPL_EOD!AD29</f>
        <v>8.25</v>
      </c>
      <c r="K29">
        <f>MES_EOD!AC29+MES_EOD!AD29</f>
        <v>0</v>
      </c>
      <c r="L29">
        <f>NDMC_EOD!AC29+NDMC_EOD!AD29</f>
        <v>1.71</v>
      </c>
      <c r="M29">
        <f>TPDDL_EOD!AC29+TPDDL_EOD!AD29</f>
        <v>12.37</v>
      </c>
      <c r="N29">
        <f t="shared" si="0"/>
        <v>32.229999999999997</v>
      </c>
      <c r="O29" s="154">
        <f t="shared" si="1"/>
        <v>0.37000000000000455</v>
      </c>
      <c r="P29">
        <v>10.013651877133107</v>
      </c>
      <c r="Q29">
        <v>8.3447098976109224</v>
      </c>
      <c r="R29">
        <v>0</v>
      </c>
      <c r="S29">
        <v>1.7296307787775367</v>
      </c>
      <c r="T29">
        <v>12.512007446478437</v>
      </c>
      <c r="U29" s="156">
        <f t="shared" si="2"/>
        <v>32.6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84</v>
      </c>
      <c r="G30">
        <f t="shared" si="5"/>
        <v>32.6</v>
      </c>
      <c r="H30" s="154"/>
      <c r="I30">
        <f>BRPL_EOD!AC30+BRPL_EOD!AD30</f>
        <v>9.9</v>
      </c>
      <c r="J30">
        <f>BYPL_EOD!AC30+BYPL_EOD!AD30</f>
        <v>8.25</v>
      </c>
      <c r="K30">
        <f>MES_EOD!AC30+MES_EOD!AD30</f>
        <v>0</v>
      </c>
      <c r="L30">
        <f>NDMC_EOD!AC30+NDMC_EOD!AD30</f>
        <v>1.71</v>
      </c>
      <c r="M30">
        <f>TPDDL_EOD!AC30+TPDDL_EOD!AD30</f>
        <v>12.37</v>
      </c>
      <c r="N30">
        <f t="shared" si="0"/>
        <v>32.229999999999997</v>
      </c>
      <c r="O30" s="154">
        <f t="shared" si="1"/>
        <v>0.37000000000000455</v>
      </c>
      <c r="P30">
        <v>10.013651877133107</v>
      </c>
      <c r="Q30">
        <v>8.3447098976109224</v>
      </c>
      <c r="R30">
        <v>0</v>
      </c>
      <c r="S30">
        <v>1.7296307787775367</v>
      </c>
      <c r="T30">
        <v>12.512007446478437</v>
      </c>
      <c r="U30" s="156">
        <f t="shared" si="2"/>
        <v>32.6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84</v>
      </c>
      <c r="G31">
        <f t="shared" si="5"/>
        <v>32.6</v>
      </c>
      <c r="H31" s="154"/>
      <c r="I31">
        <f>BRPL_EOD!AC31+BRPL_EOD!AD31</f>
        <v>9.9</v>
      </c>
      <c r="J31">
        <f>BYPL_EOD!AC31+BYPL_EOD!AD31</f>
        <v>8.25</v>
      </c>
      <c r="K31">
        <f>MES_EOD!AC31+MES_EOD!AD31</f>
        <v>0</v>
      </c>
      <c r="L31">
        <f>NDMC_EOD!AC31+NDMC_EOD!AD31</f>
        <v>1.71</v>
      </c>
      <c r="M31">
        <f>TPDDL_EOD!AC31+TPDDL_EOD!AD31</f>
        <v>12.37</v>
      </c>
      <c r="N31">
        <f t="shared" si="0"/>
        <v>32.229999999999997</v>
      </c>
      <c r="O31" s="154">
        <f t="shared" si="1"/>
        <v>0.37000000000000455</v>
      </c>
      <c r="P31">
        <v>10.013651877133107</v>
      </c>
      <c r="Q31">
        <v>8.3447098976109224</v>
      </c>
      <c r="R31">
        <v>0</v>
      </c>
      <c r="S31">
        <v>1.7296307787775367</v>
      </c>
      <c r="T31">
        <v>12.512007446478437</v>
      </c>
      <c r="U31" s="156">
        <f t="shared" si="2"/>
        <v>32.6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54"/>
      <c r="I32">
        <f>BRPL_EOD!AC32+BRPL_EOD!AD32</f>
        <v>9.9</v>
      </c>
      <c r="J32">
        <f>BYPL_EOD!AC32+BYPL_EOD!AD32</f>
        <v>8.25</v>
      </c>
      <c r="K32">
        <f>MES_EOD!AC32+MES_EOD!AD32</f>
        <v>0</v>
      </c>
      <c r="L32">
        <f>NDMC_EOD!AC32+NDMC_EOD!AD32</f>
        <v>1.71</v>
      </c>
      <c r="M32">
        <f>TPDDL_EOD!AC32+TPDDL_EOD!AD32</f>
        <v>12.37</v>
      </c>
      <c r="N32">
        <f t="shared" si="0"/>
        <v>32.229999999999997</v>
      </c>
      <c r="O32" s="154">
        <f t="shared" si="1"/>
        <v>0.37000000000000455</v>
      </c>
      <c r="P32">
        <v>10.013651877133107</v>
      </c>
      <c r="Q32">
        <v>8.3447098976109224</v>
      </c>
      <c r="R32">
        <v>0</v>
      </c>
      <c r="S32">
        <v>1.7296307787775367</v>
      </c>
      <c r="T32">
        <v>12.512007446478437</v>
      </c>
      <c r="U32" s="156">
        <f t="shared" si="2"/>
        <v>32.6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54"/>
      <c r="I33">
        <f>BRPL_EOD!AC33+BRPL_EOD!AD33</f>
        <v>9.9</v>
      </c>
      <c r="J33">
        <f>BYPL_EOD!AC33+BYPL_EOD!AD33</f>
        <v>8.25</v>
      </c>
      <c r="K33">
        <f>MES_EOD!AC33+MES_EOD!AD33</f>
        <v>0</v>
      </c>
      <c r="L33">
        <f>NDMC_EOD!AC33+NDMC_EOD!AD33</f>
        <v>1.71</v>
      </c>
      <c r="M33">
        <f>TPDDL_EOD!AC33+TPDDL_EOD!AD33</f>
        <v>12.37</v>
      </c>
      <c r="N33">
        <f t="shared" si="0"/>
        <v>32.229999999999997</v>
      </c>
      <c r="O33" s="154">
        <f t="shared" si="1"/>
        <v>0.37000000000000455</v>
      </c>
      <c r="P33">
        <v>10.013651877133107</v>
      </c>
      <c r="Q33">
        <v>8.3447098976109224</v>
      </c>
      <c r="R33">
        <v>0</v>
      </c>
      <c r="S33">
        <v>1.7296307787775367</v>
      </c>
      <c r="T33">
        <v>12.512007446478437</v>
      </c>
      <c r="U33" s="156">
        <f t="shared" si="2"/>
        <v>32.6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54"/>
      <c r="I34">
        <f>BRPL_EOD!AC34+BRPL_EOD!AD34</f>
        <v>9.9</v>
      </c>
      <c r="J34">
        <f>BYPL_EOD!AC34+BYPL_EOD!AD34</f>
        <v>8.25</v>
      </c>
      <c r="K34">
        <f>MES_EOD!AC34+MES_EOD!AD34</f>
        <v>0</v>
      </c>
      <c r="L34">
        <f>NDMC_EOD!AC34+NDMC_EOD!AD34</f>
        <v>1.71</v>
      </c>
      <c r="M34">
        <f>TPDDL_EOD!AC34+TPDDL_EOD!AD34</f>
        <v>12.37</v>
      </c>
      <c r="N34">
        <f t="shared" si="0"/>
        <v>32.229999999999997</v>
      </c>
      <c r="O34" s="154">
        <f t="shared" si="1"/>
        <v>0.37000000000000455</v>
      </c>
      <c r="P34">
        <v>10.013651877133107</v>
      </c>
      <c r="Q34">
        <v>8.3447098976109224</v>
      </c>
      <c r="R34">
        <v>0</v>
      </c>
      <c r="S34">
        <v>1.7296307787775367</v>
      </c>
      <c r="T34">
        <v>12.512007446478437</v>
      </c>
      <c r="U34" s="156">
        <f t="shared" si="2"/>
        <v>32.6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84</v>
      </c>
      <c r="G35">
        <f t="shared" si="5"/>
        <v>32.6</v>
      </c>
      <c r="H35" s="154"/>
      <c r="I35">
        <f>BRPL_EOD!AC35+BRPL_EOD!AD35</f>
        <v>9.9</v>
      </c>
      <c r="J35">
        <f>BYPL_EOD!AC35+BYPL_EOD!AD35</f>
        <v>8.25</v>
      </c>
      <c r="K35">
        <f>MES_EOD!AC35+MES_EOD!AD35</f>
        <v>0</v>
      </c>
      <c r="L35">
        <f>NDMC_EOD!AC35+NDMC_EOD!AD35</f>
        <v>1.71</v>
      </c>
      <c r="M35">
        <f>TPDDL_EOD!AC35+TPDDL_EOD!AD35</f>
        <v>12.37</v>
      </c>
      <c r="N35">
        <f t="shared" si="0"/>
        <v>32.229999999999997</v>
      </c>
      <c r="O35" s="154">
        <f t="shared" si="1"/>
        <v>0.37000000000000455</v>
      </c>
      <c r="P35">
        <v>10.013651877133107</v>
      </c>
      <c r="Q35">
        <v>8.3447098976109224</v>
      </c>
      <c r="R35">
        <v>0</v>
      </c>
      <c r="S35">
        <v>1.7296307787775367</v>
      </c>
      <c r="T35">
        <v>12.512007446478437</v>
      </c>
      <c r="U35" s="156">
        <f t="shared" si="2"/>
        <v>32.6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84</v>
      </c>
      <c r="G36">
        <f t="shared" si="5"/>
        <v>32.6</v>
      </c>
      <c r="H36" s="154"/>
      <c r="I36">
        <f>BRPL_EOD!AC36+BRPL_EOD!AD36</f>
        <v>9.9</v>
      </c>
      <c r="J36">
        <f>BYPL_EOD!AC36+BYPL_EOD!AD36</f>
        <v>8.25</v>
      </c>
      <c r="K36">
        <f>MES_EOD!AC36+MES_EOD!AD36</f>
        <v>0</v>
      </c>
      <c r="L36">
        <f>NDMC_EOD!AC36+NDMC_EOD!AD36</f>
        <v>1.71</v>
      </c>
      <c r="M36">
        <f>TPDDL_EOD!AC36+TPDDL_EOD!AD36</f>
        <v>12.37</v>
      </c>
      <c r="N36">
        <f t="shared" si="0"/>
        <v>32.229999999999997</v>
      </c>
      <c r="O36" s="154">
        <f t="shared" si="1"/>
        <v>0.37000000000000455</v>
      </c>
      <c r="P36">
        <v>10.013651877133107</v>
      </c>
      <c r="Q36">
        <v>8.3447098976109224</v>
      </c>
      <c r="R36">
        <v>0</v>
      </c>
      <c r="S36">
        <v>1.7296307787775367</v>
      </c>
      <c r="T36">
        <v>12.512007446478437</v>
      </c>
      <c r="U36" s="156">
        <f t="shared" si="2"/>
        <v>32.6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84</v>
      </c>
      <c r="G37">
        <f t="shared" si="5"/>
        <v>32.6</v>
      </c>
      <c r="H37" s="154"/>
      <c r="I37">
        <f>BRPL_EOD!AC37+BRPL_EOD!AD37</f>
        <v>9.9</v>
      </c>
      <c r="J37">
        <f>BYPL_EOD!AC37+BYPL_EOD!AD37</f>
        <v>8.25</v>
      </c>
      <c r="K37">
        <f>MES_EOD!AC37+MES_EOD!AD37</f>
        <v>0</v>
      </c>
      <c r="L37">
        <f>NDMC_EOD!AC37+NDMC_EOD!AD37</f>
        <v>1.71</v>
      </c>
      <c r="M37">
        <f>TPDDL_EOD!AC37+TPDDL_EOD!AD37</f>
        <v>12.37</v>
      </c>
      <c r="N37">
        <f t="shared" si="0"/>
        <v>32.229999999999997</v>
      </c>
      <c r="O37" s="154">
        <f t="shared" si="1"/>
        <v>0.37000000000000455</v>
      </c>
      <c r="P37">
        <v>10.013651877133107</v>
      </c>
      <c r="Q37">
        <v>8.3447098976109224</v>
      </c>
      <c r="R37">
        <v>0</v>
      </c>
      <c r="S37">
        <v>1.7296307787775367</v>
      </c>
      <c r="T37">
        <v>12.512007446478437</v>
      </c>
      <c r="U37" s="156">
        <f t="shared" si="2"/>
        <v>32.6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84</v>
      </c>
      <c r="G38">
        <f t="shared" si="5"/>
        <v>32.6</v>
      </c>
      <c r="H38" s="154"/>
      <c r="I38">
        <f>BRPL_EOD!AC38+BRPL_EOD!AD38</f>
        <v>9.9</v>
      </c>
      <c r="J38">
        <f>BYPL_EOD!AC38+BYPL_EOD!AD38</f>
        <v>8.25</v>
      </c>
      <c r="K38">
        <f>MES_EOD!AC38+MES_EOD!AD38</f>
        <v>0</v>
      </c>
      <c r="L38">
        <f>NDMC_EOD!AC38+NDMC_EOD!AD38</f>
        <v>1.71</v>
      </c>
      <c r="M38">
        <f>TPDDL_EOD!AC38+TPDDL_EOD!AD38</f>
        <v>12.37</v>
      </c>
      <c r="N38">
        <f t="shared" si="0"/>
        <v>32.229999999999997</v>
      </c>
      <c r="O38" s="154">
        <f t="shared" si="1"/>
        <v>0.37000000000000455</v>
      </c>
      <c r="P38">
        <v>10.013651877133107</v>
      </c>
      <c r="Q38">
        <v>8.3447098976109224</v>
      </c>
      <c r="R38">
        <v>0</v>
      </c>
      <c r="S38">
        <v>1.7296307787775367</v>
      </c>
      <c r="T38">
        <v>12.512007446478437</v>
      </c>
      <c r="U38" s="156">
        <f t="shared" si="2"/>
        <v>32.6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84</v>
      </c>
      <c r="G39">
        <f t="shared" si="5"/>
        <v>32.299999999999997</v>
      </c>
      <c r="H39" s="154"/>
      <c r="I39">
        <f>BRPL_EOD!AC39+BRPL_EOD!AD39</f>
        <v>9.9</v>
      </c>
      <c r="J39">
        <f>BYPL_EOD!AC39+BYPL_EOD!AD39</f>
        <v>8.25</v>
      </c>
      <c r="K39">
        <f>MES_EOD!AC39+MES_EOD!AD39</f>
        <v>0</v>
      </c>
      <c r="L39">
        <f>NDMC_EOD!AC39+NDMC_EOD!AD39</f>
        <v>1.71</v>
      </c>
      <c r="M39">
        <f>TPDDL_EOD!AC39+TPDDL_EOD!AD39</f>
        <v>12.37</v>
      </c>
      <c r="N39">
        <f t="shared" si="0"/>
        <v>32.229999999999997</v>
      </c>
      <c r="O39" s="154">
        <f t="shared" si="1"/>
        <v>7.0000000000000284E-2</v>
      </c>
      <c r="P39">
        <v>9.9215017064846425</v>
      </c>
      <c r="Q39">
        <v>8.2679180887372006</v>
      </c>
      <c r="R39">
        <v>0</v>
      </c>
      <c r="S39">
        <v>1.7137139311200744</v>
      </c>
      <c r="T39">
        <v>12.396866273658082</v>
      </c>
      <c r="U39" s="156">
        <f t="shared" si="2"/>
        <v>32.300000000000004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84</v>
      </c>
      <c r="G40">
        <f t="shared" si="5"/>
        <v>32.299999999999997</v>
      </c>
      <c r="H40" s="154"/>
      <c r="I40">
        <f>BRPL_EOD!AC40+BRPL_EOD!AD40</f>
        <v>9.9</v>
      </c>
      <c r="J40">
        <f>BYPL_EOD!AC40+BYPL_EOD!AD40</f>
        <v>8.25</v>
      </c>
      <c r="K40">
        <f>MES_EOD!AC40+MES_EOD!AD40</f>
        <v>0</v>
      </c>
      <c r="L40">
        <f>NDMC_EOD!AC40+NDMC_EOD!AD40</f>
        <v>1.71</v>
      </c>
      <c r="M40">
        <f>TPDDL_EOD!AC40+TPDDL_EOD!AD40</f>
        <v>12.37</v>
      </c>
      <c r="N40">
        <f t="shared" si="0"/>
        <v>32.229999999999997</v>
      </c>
      <c r="O40" s="154">
        <f t="shared" si="1"/>
        <v>7.0000000000000284E-2</v>
      </c>
      <c r="P40">
        <v>9.9215017064846425</v>
      </c>
      <c r="Q40">
        <v>8.2679180887372006</v>
      </c>
      <c r="R40">
        <v>0</v>
      </c>
      <c r="S40">
        <v>1.7137139311200744</v>
      </c>
      <c r="T40">
        <v>12.396866273658082</v>
      </c>
      <c r="U40" s="156">
        <f t="shared" si="2"/>
        <v>32.300000000000004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9.9</v>
      </c>
      <c r="J41">
        <f>BYPL_EOD!AC41+BYPL_EOD!AD41</f>
        <v>8.25</v>
      </c>
      <c r="K41">
        <f>MES_EOD!AC41+MES_EOD!AD41</f>
        <v>0</v>
      </c>
      <c r="L41">
        <f>NDMC_EOD!AC41+NDMC_EOD!AD41</f>
        <v>1.71</v>
      </c>
      <c r="M41">
        <f>TPDDL_EOD!AC41+TPDDL_EOD!AD41</f>
        <v>12.37</v>
      </c>
      <c r="N41">
        <f t="shared" si="0"/>
        <v>32.229999999999997</v>
      </c>
      <c r="O41" s="154">
        <f t="shared" si="1"/>
        <v>7.0000000000000284E-2</v>
      </c>
      <c r="P41">
        <v>9.9215017064846425</v>
      </c>
      <c r="Q41">
        <v>8.2679180887372006</v>
      </c>
      <c r="R41">
        <v>0</v>
      </c>
      <c r="S41">
        <v>1.7137139311200744</v>
      </c>
      <c r="T41">
        <v>12.396866273658082</v>
      </c>
      <c r="U41" s="156">
        <f t="shared" si="2"/>
        <v>32.300000000000004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9.9</v>
      </c>
      <c r="J42">
        <f>BYPL_EOD!AC42+BYPL_EOD!AD42</f>
        <v>8.25</v>
      </c>
      <c r="K42">
        <f>MES_EOD!AC42+MES_EOD!AD42</f>
        <v>0</v>
      </c>
      <c r="L42">
        <f>NDMC_EOD!AC42+NDMC_EOD!AD42</f>
        <v>1.71</v>
      </c>
      <c r="M42">
        <f>TPDDL_EOD!AC42+TPDDL_EOD!AD42</f>
        <v>12.37</v>
      </c>
      <c r="N42">
        <f t="shared" si="0"/>
        <v>32.229999999999997</v>
      </c>
      <c r="O42" s="154">
        <f t="shared" si="1"/>
        <v>7.0000000000000284E-2</v>
      </c>
      <c r="P42">
        <v>9.9215017064846425</v>
      </c>
      <c r="Q42">
        <v>8.2679180887372006</v>
      </c>
      <c r="R42">
        <v>0</v>
      </c>
      <c r="S42">
        <v>1.7137139311200744</v>
      </c>
      <c r="T42">
        <v>12.396866273658082</v>
      </c>
      <c r="U42" s="156">
        <f t="shared" si="2"/>
        <v>32.300000000000004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9.9</v>
      </c>
      <c r="J43">
        <f>BYPL_EOD!AC43+BYPL_EOD!AD43</f>
        <v>8.25</v>
      </c>
      <c r="K43">
        <f>MES_EOD!AC43+MES_EOD!AD43</f>
        <v>0</v>
      </c>
      <c r="L43">
        <f>NDMC_EOD!AC43+NDMC_EOD!AD43</f>
        <v>1.71</v>
      </c>
      <c r="M43">
        <f>TPDDL_EOD!AC43+TPDDL_EOD!AD43</f>
        <v>12.37</v>
      </c>
      <c r="N43">
        <f t="shared" si="0"/>
        <v>32.229999999999997</v>
      </c>
      <c r="O43" s="154">
        <f t="shared" si="1"/>
        <v>7.0000000000000284E-2</v>
      </c>
      <c r="P43">
        <v>9.9215017064846425</v>
      </c>
      <c r="Q43">
        <v>8.2679180887372006</v>
      </c>
      <c r="R43">
        <v>0</v>
      </c>
      <c r="S43">
        <v>1.7137139311200744</v>
      </c>
      <c r="T43">
        <v>12.396866273658082</v>
      </c>
      <c r="U43" s="156">
        <f t="shared" si="2"/>
        <v>32.300000000000004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9.9</v>
      </c>
      <c r="J44">
        <f>BYPL_EOD!AC44+BYPL_EOD!AD44</f>
        <v>8.25</v>
      </c>
      <c r="K44">
        <f>MES_EOD!AC44+MES_EOD!AD44</f>
        <v>0</v>
      </c>
      <c r="L44">
        <f>NDMC_EOD!AC44+NDMC_EOD!AD44</f>
        <v>1.71</v>
      </c>
      <c r="M44">
        <f>TPDDL_EOD!AC44+TPDDL_EOD!AD44</f>
        <v>12.37</v>
      </c>
      <c r="N44">
        <f t="shared" si="0"/>
        <v>32.229999999999997</v>
      </c>
      <c r="O44" s="154">
        <f t="shared" si="1"/>
        <v>7.0000000000000284E-2</v>
      </c>
      <c r="P44">
        <v>9.9215017064846425</v>
      </c>
      <c r="Q44">
        <v>8.2679180887372006</v>
      </c>
      <c r="R44">
        <v>0</v>
      </c>
      <c r="S44">
        <v>1.7137139311200744</v>
      </c>
      <c r="T44">
        <v>12.396866273658082</v>
      </c>
      <c r="U44" s="156">
        <f t="shared" si="2"/>
        <v>32.300000000000004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84</v>
      </c>
      <c r="G45">
        <f t="shared" si="5"/>
        <v>31.3</v>
      </c>
      <c r="H45" s="154"/>
      <c r="I45">
        <f>BRPL_EOD!AC45+BRPL_EOD!AD45</f>
        <v>9.6</v>
      </c>
      <c r="J45">
        <f>BYPL_EOD!AC45+BYPL_EOD!AD45</f>
        <v>8</v>
      </c>
      <c r="K45">
        <f>MES_EOD!AC45+MES_EOD!AD45</f>
        <v>0</v>
      </c>
      <c r="L45">
        <f>NDMC_EOD!AC45+NDMC_EOD!AD45</f>
        <v>1.66</v>
      </c>
      <c r="M45">
        <f>TPDDL_EOD!AC45+TPDDL_EOD!AD45</f>
        <v>12</v>
      </c>
      <c r="N45">
        <f t="shared" si="0"/>
        <v>31.26</v>
      </c>
      <c r="O45" s="154">
        <f t="shared" si="1"/>
        <v>3.9999999999999147E-2</v>
      </c>
      <c r="P45">
        <v>9.6122840690978872</v>
      </c>
      <c r="Q45">
        <v>8.0102367242482408</v>
      </c>
      <c r="R45">
        <v>0</v>
      </c>
      <c r="S45">
        <v>1.6621241202815098</v>
      </c>
      <c r="T45">
        <v>12.015355086372361</v>
      </c>
      <c r="U45" s="156">
        <f t="shared" si="2"/>
        <v>31.299999999999997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31.3</v>
      </c>
      <c r="E46">
        <f>GT!N46</f>
        <v>0</v>
      </c>
      <c r="F46">
        <f t="shared" si="4"/>
        <v>84</v>
      </c>
      <c r="G46">
        <f t="shared" si="5"/>
        <v>31.3</v>
      </c>
      <c r="H46" s="154"/>
      <c r="I46">
        <f>BRPL_EOD!AC46+BRPL_EOD!AD46</f>
        <v>9.6</v>
      </c>
      <c r="J46">
        <f>BYPL_EOD!AC46+BYPL_EOD!AD46</f>
        <v>8</v>
      </c>
      <c r="K46">
        <f>MES_EOD!AC46+MES_EOD!AD46</f>
        <v>0</v>
      </c>
      <c r="L46">
        <f>NDMC_EOD!AC46+NDMC_EOD!AD46</f>
        <v>1.66</v>
      </c>
      <c r="M46">
        <f>TPDDL_EOD!AC46+TPDDL_EOD!AD46</f>
        <v>12</v>
      </c>
      <c r="N46">
        <f t="shared" si="0"/>
        <v>31.26</v>
      </c>
      <c r="O46" s="154">
        <f t="shared" si="1"/>
        <v>3.9999999999999147E-2</v>
      </c>
      <c r="P46">
        <v>9.6122840690978872</v>
      </c>
      <c r="Q46">
        <v>8.0102367242482408</v>
      </c>
      <c r="R46">
        <v>0</v>
      </c>
      <c r="S46">
        <v>1.6621241202815098</v>
      </c>
      <c r="T46">
        <v>12.015355086372361</v>
      </c>
      <c r="U46" s="156">
        <f t="shared" si="2"/>
        <v>31.299999999999997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84</v>
      </c>
      <c r="G47">
        <f t="shared" si="5"/>
        <v>31.3</v>
      </c>
      <c r="H47" s="154"/>
      <c r="I47">
        <f>BRPL_EOD!AC47+BRPL_EOD!AD47</f>
        <v>9.6</v>
      </c>
      <c r="J47">
        <f>BYPL_EOD!AC47+BYPL_EOD!AD47</f>
        <v>8</v>
      </c>
      <c r="K47">
        <f>MES_EOD!AC47+MES_EOD!AD47</f>
        <v>0</v>
      </c>
      <c r="L47">
        <f>NDMC_EOD!AC47+NDMC_EOD!AD47</f>
        <v>1.66</v>
      </c>
      <c r="M47">
        <f>TPDDL_EOD!AC47+TPDDL_EOD!AD47</f>
        <v>12</v>
      </c>
      <c r="N47">
        <f t="shared" si="0"/>
        <v>31.26</v>
      </c>
      <c r="O47" s="154">
        <f t="shared" si="1"/>
        <v>3.9999999999999147E-2</v>
      </c>
      <c r="P47">
        <v>9.6122840690978872</v>
      </c>
      <c r="Q47">
        <v>8.0102367242482408</v>
      </c>
      <c r="R47">
        <v>0</v>
      </c>
      <c r="S47">
        <v>1.6621241202815098</v>
      </c>
      <c r="T47">
        <v>12.015355086372361</v>
      </c>
      <c r="U47" s="156">
        <f t="shared" si="2"/>
        <v>31.299999999999997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84</v>
      </c>
      <c r="G48">
        <f t="shared" si="5"/>
        <v>31.3</v>
      </c>
      <c r="H48" s="154"/>
      <c r="I48">
        <f>BRPL_EOD!AC48+BRPL_EOD!AD48</f>
        <v>9.6</v>
      </c>
      <c r="J48">
        <f>BYPL_EOD!AC48+BYPL_EOD!AD48</f>
        <v>8</v>
      </c>
      <c r="K48">
        <f>MES_EOD!AC48+MES_EOD!AD48</f>
        <v>0</v>
      </c>
      <c r="L48">
        <f>NDMC_EOD!AC48+NDMC_EOD!AD48</f>
        <v>1.66</v>
      </c>
      <c r="M48">
        <f>TPDDL_EOD!AC48+TPDDL_EOD!AD48</f>
        <v>12</v>
      </c>
      <c r="N48">
        <f t="shared" si="0"/>
        <v>31.26</v>
      </c>
      <c r="O48" s="154">
        <f t="shared" si="1"/>
        <v>3.9999999999999147E-2</v>
      </c>
      <c r="P48">
        <v>9.6122840690978872</v>
      </c>
      <c r="Q48">
        <v>8.0102367242482408</v>
      </c>
      <c r="R48">
        <v>0</v>
      </c>
      <c r="S48">
        <v>1.6621241202815098</v>
      </c>
      <c r="T48">
        <v>12.015355086372361</v>
      </c>
      <c r="U48" s="156">
        <f t="shared" si="2"/>
        <v>31.299999999999997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54"/>
      <c r="I49">
        <f>BRPL_EOD!AC49+BRPL_EOD!AD49</f>
        <v>9.6</v>
      </c>
      <c r="J49">
        <f>BYPL_EOD!AC49+BYPL_EOD!AD49</f>
        <v>8</v>
      </c>
      <c r="K49">
        <f>MES_EOD!AC49+MES_EOD!AD49</f>
        <v>0</v>
      </c>
      <c r="L49">
        <f>NDMC_EOD!AC49+NDMC_EOD!AD49</f>
        <v>1.66</v>
      </c>
      <c r="M49">
        <f>TPDDL_EOD!AC49+TPDDL_EOD!AD49</f>
        <v>12</v>
      </c>
      <c r="N49">
        <f t="shared" si="0"/>
        <v>31.26</v>
      </c>
      <c r="O49" s="154">
        <f t="shared" si="1"/>
        <v>3.9999999999999147E-2</v>
      </c>
      <c r="P49">
        <v>9.6122840690978872</v>
      </c>
      <c r="Q49">
        <v>8.0102367242482408</v>
      </c>
      <c r="R49">
        <v>0</v>
      </c>
      <c r="S49">
        <v>1.6621241202815098</v>
      </c>
      <c r="T49">
        <v>12.015355086372361</v>
      </c>
      <c r="U49" s="156">
        <f t="shared" si="2"/>
        <v>31.299999999999997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54"/>
      <c r="I50">
        <f>BRPL_EOD!AC50+BRPL_EOD!AD50</f>
        <v>9.6</v>
      </c>
      <c r="J50">
        <f>BYPL_EOD!AC50+BYPL_EOD!AD50</f>
        <v>8</v>
      </c>
      <c r="K50">
        <f>MES_EOD!AC50+MES_EOD!AD50</f>
        <v>0</v>
      </c>
      <c r="L50">
        <f>NDMC_EOD!AC50+NDMC_EOD!AD50</f>
        <v>1.66</v>
      </c>
      <c r="M50">
        <f>TPDDL_EOD!AC50+TPDDL_EOD!AD50</f>
        <v>12</v>
      </c>
      <c r="N50">
        <f t="shared" si="0"/>
        <v>31.26</v>
      </c>
      <c r="O50" s="154">
        <f t="shared" si="1"/>
        <v>3.9999999999999147E-2</v>
      </c>
      <c r="P50">
        <v>9.6122840690978872</v>
      </c>
      <c r="Q50">
        <v>8.0102367242482408</v>
      </c>
      <c r="R50">
        <v>0</v>
      </c>
      <c r="S50">
        <v>1.6621241202815098</v>
      </c>
      <c r="T50">
        <v>12.015355086372361</v>
      </c>
      <c r="U50" s="156">
        <f t="shared" si="2"/>
        <v>31.299999999999997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84</v>
      </c>
      <c r="G51">
        <f t="shared" si="5"/>
        <v>31.3</v>
      </c>
      <c r="H51" s="154"/>
      <c r="I51">
        <f>BRPL_EOD!AC51+BRPL_EOD!AD51</f>
        <v>9.6</v>
      </c>
      <c r="J51">
        <f>BYPL_EOD!AC51+BYPL_EOD!AD51</f>
        <v>8</v>
      </c>
      <c r="K51">
        <f>MES_EOD!AC51+MES_EOD!AD51</f>
        <v>0</v>
      </c>
      <c r="L51">
        <f>NDMC_EOD!AC51+NDMC_EOD!AD51</f>
        <v>1.66</v>
      </c>
      <c r="M51">
        <f>TPDDL_EOD!AC51+TPDDL_EOD!AD51</f>
        <v>12</v>
      </c>
      <c r="N51">
        <f t="shared" si="0"/>
        <v>31.26</v>
      </c>
      <c r="O51" s="154">
        <f t="shared" si="1"/>
        <v>3.9999999999999147E-2</v>
      </c>
      <c r="P51">
        <v>9.6122840690978872</v>
      </c>
      <c r="Q51">
        <v>8.0102367242482408</v>
      </c>
      <c r="R51">
        <v>0</v>
      </c>
      <c r="S51">
        <v>1.6621241202815098</v>
      </c>
      <c r="T51">
        <v>12.015355086372361</v>
      </c>
      <c r="U51" s="156">
        <f t="shared" si="2"/>
        <v>31.299999999999997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54"/>
      <c r="I52">
        <f>BRPL_EOD!AC52+BRPL_EOD!AD52</f>
        <v>9.6</v>
      </c>
      <c r="J52">
        <f>BYPL_EOD!AC52+BYPL_EOD!AD52</f>
        <v>8</v>
      </c>
      <c r="K52">
        <f>MES_EOD!AC52+MES_EOD!AD52</f>
        <v>0</v>
      </c>
      <c r="L52">
        <f>NDMC_EOD!AC52+NDMC_EOD!AD52</f>
        <v>1.66</v>
      </c>
      <c r="M52">
        <f>TPDDL_EOD!AC52+TPDDL_EOD!AD52</f>
        <v>12</v>
      </c>
      <c r="N52">
        <f t="shared" si="0"/>
        <v>31.26</v>
      </c>
      <c r="O52" s="154">
        <f t="shared" si="1"/>
        <v>3.9999999999999147E-2</v>
      </c>
      <c r="P52">
        <v>9.6122840690978872</v>
      </c>
      <c r="Q52">
        <v>8.0102367242482408</v>
      </c>
      <c r="R52">
        <v>0</v>
      </c>
      <c r="S52">
        <v>1.6621241202815098</v>
      </c>
      <c r="T52">
        <v>12.015355086372361</v>
      </c>
      <c r="U52" s="156">
        <f t="shared" si="2"/>
        <v>31.299999999999997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54"/>
      <c r="I53">
        <f>BRPL_EOD!AC53+BRPL_EOD!AD53</f>
        <v>9.6</v>
      </c>
      <c r="J53">
        <f>BYPL_EOD!AC53+BYPL_EOD!AD53</f>
        <v>8</v>
      </c>
      <c r="K53">
        <f>MES_EOD!AC53+MES_EOD!AD53</f>
        <v>0</v>
      </c>
      <c r="L53">
        <f>NDMC_EOD!AC53+NDMC_EOD!AD53</f>
        <v>1.66</v>
      </c>
      <c r="M53">
        <f>TPDDL_EOD!AC53+TPDDL_EOD!AD53</f>
        <v>12</v>
      </c>
      <c r="N53">
        <f t="shared" si="0"/>
        <v>31.26</v>
      </c>
      <c r="O53" s="154">
        <f t="shared" si="1"/>
        <v>3.9999999999999147E-2</v>
      </c>
      <c r="P53">
        <v>9.6122840690978872</v>
      </c>
      <c r="Q53">
        <v>8.0102367242482408</v>
      </c>
      <c r="R53">
        <v>0</v>
      </c>
      <c r="S53">
        <v>1.6621241202815098</v>
      </c>
      <c r="T53">
        <v>12.015355086372361</v>
      </c>
      <c r="U53" s="156">
        <f t="shared" si="2"/>
        <v>31.299999999999997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9.6</v>
      </c>
      <c r="J54">
        <f>BYPL_EOD!AC54+BYPL_EOD!AD54</f>
        <v>8</v>
      </c>
      <c r="K54">
        <f>MES_EOD!AC54+MES_EOD!AD54</f>
        <v>0</v>
      </c>
      <c r="L54">
        <f>NDMC_EOD!AC54+NDMC_EOD!AD54</f>
        <v>1.66</v>
      </c>
      <c r="M54">
        <f>TPDDL_EOD!AC54+TPDDL_EOD!AD54</f>
        <v>12</v>
      </c>
      <c r="N54">
        <f t="shared" si="0"/>
        <v>31.26</v>
      </c>
      <c r="O54" s="154">
        <f t="shared" si="1"/>
        <v>3.9999999999999147E-2</v>
      </c>
      <c r="P54">
        <v>9.6122840690978872</v>
      </c>
      <c r="Q54">
        <v>8.0102367242482408</v>
      </c>
      <c r="R54">
        <v>0</v>
      </c>
      <c r="S54">
        <v>1.6621241202815098</v>
      </c>
      <c r="T54">
        <v>12.015355086372361</v>
      </c>
      <c r="U54" s="156">
        <f t="shared" si="2"/>
        <v>31.299999999999997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10.66</v>
      </c>
      <c r="J55">
        <f>BYPL_EOD!AC55+BYPL_EOD!AD55</f>
        <v>8.89</v>
      </c>
      <c r="K55">
        <f>MES_EOD!AC55+MES_EOD!AD55</f>
        <v>0</v>
      </c>
      <c r="L55">
        <f>NDMC_EOD!AC55+NDMC_EOD!AD55</f>
        <v>1.84</v>
      </c>
      <c r="M55">
        <f>TPDDL_EOD!AC55+TPDDL_EOD!AD55</f>
        <v>9.7799999999999994</v>
      </c>
      <c r="N55">
        <f t="shared" si="0"/>
        <v>31.17</v>
      </c>
      <c r="O55" s="154">
        <f t="shared" si="1"/>
        <v>0.12999999999999901</v>
      </c>
      <c r="P55">
        <v>10.704459416105228</v>
      </c>
      <c r="Q55">
        <v>8.9270773179339109</v>
      </c>
      <c r="R55">
        <v>0</v>
      </c>
      <c r="S55">
        <v>1.847674045556625</v>
      </c>
      <c r="T55">
        <v>9.8207892204042331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10.66</v>
      </c>
      <c r="J56">
        <f>BYPL_EOD!AC56+BYPL_EOD!AD56</f>
        <v>8.89</v>
      </c>
      <c r="K56">
        <f>MES_EOD!AC56+MES_EOD!AD56</f>
        <v>0</v>
      </c>
      <c r="L56">
        <f>NDMC_EOD!AC56+NDMC_EOD!AD56</f>
        <v>1.84</v>
      </c>
      <c r="M56">
        <f>TPDDL_EOD!AC56+TPDDL_EOD!AD56</f>
        <v>9.7799999999999994</v>
      </c>
      <c r="N56">
        <f t="shared" si="0"/>
        <v>31.17</v>
      </c>
      <c r="O56" s="154">
        <f t="shared" si="1"/>
        <v>0.12999999999999901</v>
      </c>
      <c r="P56">
        <v>10.704459416105228</v>
      </c>
      <c r="Q56">
        <v>8.9270773179339109</v>
      </c>
      <c r="R56">
        <v>0</v>
      </c>
      <c r="S56">
        <v>1.847674045556625</v>
      </c>
      <c r="T56">
        <v>9.8207892204042331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10.66</v>
      </c>
      <c r="J57">
        <f>BYPL_EOD!AC57+BYPL_EOD!AD57</f>
        <v>8.89</v>
      </c>
      <c r="K57">
        <f>MES_EOD!AC57+MES_EOD!AD57</f>
        <v>0</v>
      </c>
      <c r="L57">
        <f>NDMC_EOD!AC57+NDMC_EOD!AD57</f>
        <v>1.84</v>
      </c>
      <c r="M57">
        <f>TPDDL_EOD!AC57+TPDDL_EOD!AD57</f>
        <v>9.7799999999999994</v>
      </c>
      <c r="N57">
        <f t="shared" si="0"/>
        <v>31.17</v>
      </c>
      <c r="O57" s="154">
        <f t="shared" si="1"/>
        <v>0.12999999999999901</v>
      </c>
      <c r="P57">
        <v>10.704459416105228</v>
      </c>
      <c r="Q57">
        <v>8.9270773179339109</v>
      </c>
      <c r="R57">
        <v>0</v>
      </c>
      <c r="S57">
        <v>1.847674045556625</v>
      </c>
      <c r="T57">
        <v>9.8207892204042331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10.66</v>
      </c>
      <c r="J58">
        <f>BYPL_EOD!AC58+BYPL_EOD!AD58</f>
        <v>8.89</v>
      </c>
      <c r="K58">
        <f>MES_EOD!AC58+MES_EOD!AD58</f>
        <v>0</v>
      </c>
      <c r="L58">
        <f>NDMC_EOD!AC58+NDMC_EOD!AD58</f>
        <v>1.84</v>
      </c>
      <c r="M58">
        <f>TPDDL_EOD!AC58+TPDDL_EOD!AD58</f>
        <v>9.7799999999999994</v>
      </c>
      <c r="N58">
        <f t="shared" si="0"/>
        <v>31.17</v>
      </c>
      <c r="O58" s="154">
        <f t="shared" si="1"/>
        <v>0.12999999999999901</v>
      </c>
      <c r="P58">
        <v>10.704459416105228</v>
      </c>
      <c r="Q58">
        <v>8.9270773179339109</v>
      </c>
      <c r="R58">
        <v>0</v>
      </c>
      <c r="S58">
        <v>1.847674045556625</v>
      </c>
      <c r="T58">
        <v>9.8207892204042331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10.66</v>
      </c>
      <c r="J59">
        <f>BYPL_EOD!AC59+BYPL_EOD!AD59</f>
        <v>8.89</v>
      </c>
      <c r="K59">
        <f>MES_EOD!AC59+MES_EOD!AD59</f>
        <v>0</v>
      </c>
      <c r="L59">
        <f>NDMC_EOD!AC59+NDMC_EOD!AD59</f>
        <v>1.84</v>
      </c>
      <c r="M59">
        <f>TPDDL_EOD!AC59+TPDDL_EOD!AD59</f>
        <v>9.7799999999999994</v>
      </c>
      <c r="N59">
        <f t="shared" si="0"/>
        <v>31.17</v>
      </c>
      <c r="O59" s="154">
        <f t="shared" si="1"/>
        <v>0.12999999999999901</v>
      </c>
      <c r="P59">
        <v>10.704459416105228</v>
      </c>
      <c r="Q59">
        <v>8.9270773179339109</v>
      </c>
      <c r="R59">
        <v>0</v>
      </c>
      <c r="S59">
        <v>1.847674045556625</v>
      </c>
      <c r="T59">
        <v>9.8207892204042331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10.66</v>
      </c>
      <c r="J60">
        <f>BYPL_EOD!AC60+BYPL_EOD!AD60</f>
        <v>8.89</v>
      </c>
      <c r="K60">
        <f>MES_EOD!AC60+MES_EOD!AD60</f>
        <v>0</v>
      </c>
      <c r="L60">
        <f>NDMC_EOD!AC60+NDMC_EOD!AD60</f>
        <v>1.84</v>
      </c>
      <c r="M60">
        <f>TPDDL_EOD!AC60+TPDDL_EOD!AD60</f>
        <v>9.7799999999999994</v>
      </c>
      <c r="N60">
        <f t="shared" si="0"/>
        <v>31.17</v>
      </c>
      <c r="O60" s="154">
        <f t="shared" si="1"/>
        <v>0.12999999999999901</v>
      </c>
      <c r="P60">
        <v>10.704459416105228</v>
      </c>
      <c r="Q60">
        <v>8.9270773179339109</v>
      </c>
      <c r="R60">
        <v>0</v>
      </c>
      <c r="S60">
        <v>1.847674045556625</v>
      </c>
      <c r="T60">
        <v>9.8207892204042331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54"/>
      <c r="I61">
        <f>BRPL_EOD!AC61+BRPL_EOD!AD61</f>
        <v>10.33</v>
      </c>
      <c r="J61">
        <f>BYPL_EOD!AC61+BYPL_EOD!AD61</f>
        <v>8.61</v>
      </c>
      <c r="K61">
        <f>MES_EOD!AC61+MES_EOD!AD61</f>
        <v>0</v>
      </c>
      <c r="L61">
        <f>NDMC_EOD!AC61+NDMC_EOD!AD61</f>
        <v>1.79</v>
      </c>
      <c r="M61">
        <f>TPDDL_EOD!AC61+TPDDL_EOD!AD61</f>
        <v>9.4700000000000006</v>
      </c>
      <c r="N61">
        <f t="shared" si="0"/>
        <v>30.199999999999996</v>
      </c>
      <c r="O61" s="154">
        <f t="shared" si="1"/>
        <v>0.10000000000000497</v>
      </c>
      <c r="P61">
        <v>10.364205298013246</v>
      </c>
      <c r="Q61">
        <v>8.6385099337748361</v>
      </c>
      <c r="R61">
        <v>0</v>
      </c>
      <c r="S61">
        <v>1.795927152317881</v>
      </c>
      <c r="T61">
        <v>9.501357615894042</v>
      </c>
      <c r="U61" s="156">
        <f t="shared" si="2"/>
        <v>30.300000000000004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54"/>
      <c r="I62">
        <f>BRPL_EOD!AC62+BRPL_EOD!AD62</f>
        <v>10.33</v>
      </c>
      <c r="J62">
        <f>BYPL_EOD!AC62+BYPL_EOD!AD62</f>
        <v>8.61</v>
      </c>
      <c r="K62">
        <f>MES_EOD!AC62+MES_EOD!AD62</f>
        <v>0</v>
      </c>
      <c r="L62">
        <f>NDMC_EOD!AC62+NDMC_EOD!AD62</f>
        <v>1.79</v>
      </c>
      <c r="M62">
        <f>TPDDL_EOD!AC62+TPDDL_EOD!AD62</f>
        <v>9.4700000000000006</v>
      </c>
      <c r="N62">
        <f t="shared" si="0"/>
        <v>30.199999999999996</v>
      </c>
      <c r="O62" s="154">
        <f t="shared" si="1"/>
        <v>0.10000000000000497</v>
      </c>
      <c r="P62">
        <v>10.364205298013246</v>
      </c>
      <c r="Q62">
        <v>8.6385099337748361</v>
      </c>
      <c r="R62">
        <v>0</v>
      </c>
      <c r="S62">
        <v>1.795927152317881</v>
      </c>
      <c r="T62">
        <v>9.501357615894042</v>
      </c>
      <c r="U62" s="156">
        <f t="shared" si="2"/>
        <v>30.300000000000004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10.33</v>
      </c>
      <c r="J63">
        <f>BYPL_EOD!AC63+BYPL_EOD!AD63</f>
        <v>8.61</v>
      </c>
      <c r="K63">
        <f>MES_EOD!AC63+MES_EOD!AD63</f>
        <v>0</v>
      </c>
      <c r="L63">
        <f>NDMC_EOD!AC63+NDMC_EOD!AD63</f>
        <v>1.79</v>
      </c>
      <c r="M63">
        <f>TPDDL_EOD!AC63+TPDDL_EOD!AD63</f>
        <v>9.4700000000000006</v>
      </c>
      <c r="N63">
        <f t="shared" si="0"/>
        <v>30.199999999999996</v>
      </c>
      <c r="O63" s="154">
        <f t="shared" si="1"/>
        <v>0.10000000000000497</v>
      </c>
      <c r="P63">
        <v>10.364205298013246</v>
      </c>
      <c r="Q63">
        <v>8.6385099337748361</v>
      </c>
      <c r="R63">
        <v>0</v>
      </c>
      <c r="S63">
        <v>1.795927152317881</v>
      </c>
      <c r="T63">
        <v>9.501357615894042</v>
      </c>
      <c r="U63" s="156">
        <f t="shared" si="2"/>
        <v>30.300000000000004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54"/>
      <c r="I64">
        <f>BRPL_EOD!AC64+BRPL_EOD!AD64</f>
        <v>10.33</v>
      </c>
      <c r="J64">
        <f>BYPL_EOD!AC64+BYPL_EOD!AD64</f>
        <v>8.61</v>
      </c>
      <c r="K64">
        <f>MES_EOD!AC64+MES_EOD!AD64</f>
        <v>0</v>
      </c>
      <c r="L64">
        <f>NDMC_EOD!AC64+NDMC_EOD!AD64</f>
        <v>1.79</v>
      </c>
      <c r="M64">
        <f>TPDDL_EOD!AC64+TPDDL_EOD!AD64</f>
        <v>9.4700000000000006</v>
      </c>
      <c r="N64">
        <f t="shared" si="0"/>
        <v>30.199999999999996</v>
      </c>
      <c r="O64" s="154">
        <f t="shared" si="1"/>
        <v>0.10000000000000497</v>
      </c>
      <c r="P64">
        <v>10.364205298013246</v>
      </c>
      <c r="Q64">
        <v>8.6385099337748361</v>
      </c>
      <c r="R64">
        <v>0</v>
      </c>
      <c r="S64">
        <v>1.795927152317881</v>
      </c>
      <c r="T64">
        <v>9.501357615894042</v>
      </c>
      <c r="U64" s="156">
        <f t="shared" si="2"/>
        <v>30.300000000000004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54"/>
      <c r="I65">
        <f>BRPL_EOD!AC65+BRPL_EOD!AD65</f>
        <v>10.33</v>
      </c>
      <c r="J65">
        <f>BYPL_EOD!AC65+BYPL_EOD!AD65</f>
        <v>8.61</v>
      </c>
      <c r="K65">
        <f>MES_EOD!AC65+MES_EOD!AD65</f>
        <v>0</v>
      </c>
      <c r="L65">
        <f>NDMC_EOD!AC65+NDMC_EOD!AD65</f>
        <v>1.79</v>
      </c>
      <c r="M65">
        <f>TPDDL_EOD!AC65+TPDDL_EOD!AD65</f>
        <v>9.4700000000000006</v>
      </c>
      <c r="N65">
        <f t="shared" si="0"/>
        <v>30.199999999999996</v>
      </c>
      <c r="O65" s="154">
        <f t="shared" si="1"/>
        <v>0.10000000000000497</v>
      </c>
      <c r="P65">
        <v>10.364205298013246</v>
      </c>
      <c r="Q65">
        <v>8.6385099337748361</v>
      </c>
      <c r="R65">
        <v>0</v>
      </c>
      <c r="S65">
        <v>1.795927152317881</v>
      </c>
      <c r="T65">
        <v>9.501357615894042</v>
      </c>
      <c r="U65" s="156">
        <f t="shared" si="2"/>
        <v>30.300000000000004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54"/>
      <c r="I66">
        <f>BRPL_EOD!AC66+BRPL_EOD!AD66</f>
        <v>10.33</v>
      </c>
      <c r="J66">
        <f>BYPL_EOD!AC66+BYPL_EOD!AD66</f>
        <v>8.61</v>
      </c>
      <c r="K66">
        <f>MES_EOD!AC66+MES_EOD!AD66</f>
        <v>0</v>
      </c>
      <c r="L66">
        <f>NDMC_EOD!AC66+NDMC_EOD!AD66</f>
        <v>1.79</v>
      </c>
      <c r="M66">
        <f>TPDDL_EOD!AC66+TPDDL_EOD!AD66</f>
        <v>9.4700000000000006</v>
      </c>
      <c r="N66">
        <f t="shared" si="0"/>
        <v>30.199999999999996</v>
      </c>
      <c r="O66" s="154">
        <f t="shared" si="1"/>
        <v>0.10000000000000497</v>
      </c>
      <c r="P66">
        <v>10.364205298013246</v>
      </c>
      <c r="Q66">
        <v>8.6385099337748361</v>
      </c>
      <c r="R66">
        <v>0</v>
      </c>
      <c r="S66">
        <v>1.795927152317881</v>
      </c>
      <c r="T66">
        <v>9.501357615894042</v>
      </c>
      <c r="U66" s="156">
        <f t="shared" si="2"/>
        <v>30.300000000000004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54"/>
      <c r="I67">
        <f>BRPL_EOD!AC67+BRPL_EOD!AD67</f>
        <v>10.33</v>
      </c>
      <c r="J67">
        <f>BYPL_EOD!AC67+BYPL_EOD!AD67</f>
        <v>8.61</v>
      </c>
      <c r="K67">
        <f>MES_EOD!AC67+MES_EOD!AD67</f>
        <v>0</v>
      </c>
      <c r="L67">
        <f>NDMC_EOD!AC67+NDMC_EOD!AD67</f>
        <v>1.79</v>
      </c>
      <c r="M67">
        <f>TPDDL_EOD!AC67+TPDDL_EOD!AD67</f>
        <v>9.4700000000000006</v>
      </c>
      <c r="N67">
        <f t="shared" ref="N67:N98" si="6">SUM(I67:M67)</f>
        <v>30.199999999999996</v>
      </c>
      <c r="O67" s="154">
        <f t="shared" ref="O67:O98" si="7">G67-N67</f>
        <v>0.10000000000000497</v>
      </c>
      <c r="P67">
        <v>10.364205298013246</v>
      </c>
      <c r="Q67">
        <v>8.6385099337748361</v>
      </c>
      <c r="R67">
        <v>0</v>
      </c>
      <c r="S67">
        <v>1.795927152317881</v>
      </c>
      <c r="T67">
        <v>9.501357615894042</v>
      </c>
      <c r="U67" s="156">
        <f t="shared" ref="U67:U98" si="8">SUM(P67:T67)</f>
        <v>30.300000000000004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54"/>
      <c r="I68">
        <f>BRPL_EOD!AC68+BRPL_EOD!AD68</f>
        <v>10.75</v>
      </c>
      <c r="J68">
        <f>BYPL_EOD!AC68+BYPL_EOD!AD68</f>
        <v>7.71</v>
      </c>
      <c r="K68">
        <f>MES_EOD!AC68+MES_EOD!AD68</f>
        <v>0</v>
      </c>
      <c r="L68">
        <f>NDMC_EOD!AC68+NDMC_EOD!AD68</f>
        <v>1.86</v>
      </c>
      <c r="M68">
        <f>TPDDL_EOD!AC68+TPDDL_EOD!AD68</f>
        <v>9.85</v>
      </c>
      <c r="N68">
        <f t="shared" si="6"/>
        <v>30.17</v>
      </c>
      <c r="O68" s="154">
        <f t="shared" si="7"/>
        <v>0.12999999999999901</v>
      </c>
      <c r="P68">
        <v>10.796320848525024</v>
      </c>
      <c r="Q68">
        <v>7.7432217434537618</v>
      </c>
      <c r="R68">
        <v>0</v>
      </c>
      <c r="S68">
        <v>1.8680145840238649</v>
      </c>
      <c r="T68">
        <v>9.8924428239973476</v>
      </c>
      <c r="U68" s="156">
        <f t="shared" si="8"/>
        <v>30.299999999999997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54"/>
      <c r="I69">
        <f>BRPL_EOD!AC69+BRPL_EOD!AD69</f>
        <v>8.25</v>
      </c>
      <c r="J69">
        <f>BYPL_EOD!AC69+BYPL_EOD!AD69</f>
        <v>13.13</v>
      </c>
      <c r="K69">
        <f>MES_EOD!AC69+MES_EOD!AD69</f>
        <v>0</v>
      </c>
      <c r="L69">
        <f>NDMC_EOD!AC69+NDMC_EOD!AD69</f>
        <v>1.43</v>
      </c>
      <c r="M69">
        <f>TPDDL_EOD!AC69+TPDDL_EOD!AD69</f>
        <v>7.56</v>
      </c>
      <c r="N69">
        <f t="shared" si="6"/>
        <v>30.37</v>
      </c>
      <c r="O69" s="154">
        <f t="shared" si="7"/>
        <v>-7.0000000000000284E-2</v>
      </c>
      <c r="P69">
        <v>8.2309845242015154</v>
      </c>
      <c r="Q69">
        <v>13.099736582153442</v>
      </c>
      <c r="R69">
        <v>0</v>
      </c>
      <c r="S69">
        <v>1.4267039841949292</v>
      </c>
      <c r="T69">
        <v>7.5425749094501144</v>
      </c>
      <c r="U69" s="156">
        <f t="shared" si="8"/>
        <v>30.3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54"/>
      <c r="I70">
        <f>BRPL_EOD!AC70+BRPL_EOD!AD70</f>
        <v>10.75</v>
      </c>
      <c r="J70">
        <f>BYPL_EOD!AC70+BYPL_EOD!AD70</f>
        <v>7.71</v>
      </c>
      <c r="K70">
        <f>MES_EOD!AC70+MES_EOD!AD70</f>
        <v>0</v>
      </c>
      <c r="L70">
        <f>NDMC_EOD!AC70+NDMC_EOD!AD70</f>
        <v>1.86</v>
      </c>
      <c r="M70">
        <f>TPDDL_EOD!AC70+TPDDL_EOD!AD70</f>
        <v>9.85</v>
      </c>
      <c r="N70">
        <f t="shared" si="6"/>
        <v>30.17</v>
      </c>
      <c r="O70" s="154">
        <f t="shared" si="7"/>
        <v>0.12999999999999901</v>
      </c>
      <c r="P70">
        <v>10.796320848525024</v>
      </c>
      <c r="Q70">
        <v>7.7432217434537618</v>
      </c>
      <c r="R70">
        <v>0</v>
      </c>
      <c r="S70">
        <v>1.8680145840238649</v>
      </c>
      <c r="T70">
        <v>9.8924428239973476</v>
      </c>
      <c r="U70" s="156">
        <f t="shared" si="8"/>
        <v>30.299999999999997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54"/>
      <c r="I71">
        <f>BRPL_EOD!AC71+BRPL_EOD!AD71</f>
        <v>10.75</v>
      </c>
      <c r="J71">
        <f>BYPL_EOD!AC71+BYPL_EOD!AD71</f>
        <v>7.71</v>
      </c>
      <c r="K71">
        <f>MES_EOD!AC71+MES_EOD!AD71</f>
        <v>0</v>
      </c>
      <c r="L71">
        <f>NDMC_EOD!AC71+NDMC_EOD!AD71</f>
        <v>1.86</v>
      </c>
      <c r="M71">
        <f>TPDDL_EOD!AC71+TPDDL_EOD!AD71</f>
        <v>9.85</v>
      </c>
      <c r="N71">
        <f t="shared" si="6"/>
        <v>30.17</v>
      </c>
      <c r="O71" s="154">
        <f t="shared" si="7"/>
        <v>0.12999999999999901</v>
      </c>
      <c r="P71">
        <v>10.796320848525024</v>
      </c>
      <c r="Q71">
        <v>7.7432217434537618</v>
      </c>
      <c r="R71">
        <v>0</v>
      </c>
      <c r="S71">
        <v>1.8680145840238649</v>
      </c>
      <c r="T71">
        <v>9.8924428239973476</v>
      </c>
      <c r="U71" s="156">
        <f t="shared" si="8"/>
        <v>30.299999999999997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30.3</v>
      </c>
      <c r="E72">
        <f>GT!N72</f>
        <v>0</v>
      </c>
      <c r="F72">
        <f t="shared" si="10"/>
        <v>84</v>
      </c>
      <c r="G72">
        <f t="shared" si="11"/>
        <v>30.3</v>
      </c>
      <c r="H72" s="154"/>
      <c r="I72">
        <f>BRPL_EOD!AC72+BRPL_EOD!AD72</f>
        <v>10.75</v>
      </c>
      <c r="J72">
        <f>BYPL_EOD!AC72+BYPL_EOD!AD72</f>
        <v>7.71</v>
      </c>
      <c r="K72">
        <f>MES_EOD!AC72+MES_EOD!AD72</f>
        <v>0</v>
      </c>
      <c r="L72">
        <f>NDMC_EOD!AC72+NDMC_EOD!AD72</f>
        <v>1.86</v>
      </c>
      <c r="M72">
        <f>TPDDL_EOD!AC72+TPDDL_EOD!AD72</f>
        <v>9.85</v>
      </c>
      <c r="N72">
        <f t="shared" si="6"/>
        <v>30.17</v>
      </c>
      <c r="O72" s="154">
        <f t="shared" si="7"/>
        <v>0.12999999999999901</v>
      </c>
      <c r="P72">
        <v>10.796320848525024</v>
      </c>
      <c r="Q72">
        <v>7.7432217434537618</v>
      </c>
      <c r="R72">
        <v>0</v>
      </c>
      <c r="S72">
        <v>1.8680145840238649</v>
      </c>
      <c r="T72">
        <v>9.8924428239973476</v>
      </c>
      <c r="U72" s="156">
        <f t="shared" si="8"/>
        <v>30.299999999999997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54"/>
      <c r="I73">
        <f>BRPL_EOD!AC73+BRPL_EOD!AD73</f>
        <v>10.75</v>
      </c>
      <c r="J73">
        <f>BYPL_EOD!AC73+BYPL_EOD!AD73</f>
        <v>7.71</v>
      </c>
      <c r="K73">
        <f>MES_EOD!AC73+MES_EOD!AD73</f>
        <v>0</v>
      </c>
      <c r="L73">
        <f>NDMC_EOD!AC73+NDMC_EOD!AD73</f>
        <v>1.86</v>
      </c>
      <c r="M73">
        <f>TPDDL_EOD!AC73+TPDDL_EOD!AD73</f>
        <v>9.85</v>
      </c>
      <c r="N73">
        <f t="shared" si="6"/>
        <v>30.17</v>
      </c>
      <c r="O73" s="154">
        <f t="shared" si="7"/>
        <v>0.12999999999999901</v>
      </c>
      <c r="P73">
        <v>10.796320848525024</v>
      </c>
      <c r="Q73">
        <v>7.7432217434537618</v>
      </c>
      <c r="R73">
        <v>0</v>
      </c>
      <c r="S73">
        <v>1.8680145840238649</v>
      </c>
      <c r="T73">
        <v>9.8924428239973476</v>
      </c>
      <c r="U73" s="156">
        <f t="shared" si="8"/>
        <v>30.299999999999997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11.09</v>
      </c>
      <c r="J74">
        <f>BYPL_EOD!AC74+BYPL_EOD!AD74</f>
        <v>7.96</v>
      </c>
      <c r="K74">
        <f>MES_EOD!AC74+MES_EOD!AD74</f>
        <v>0</v>
      </c>
      <c r="L74">
        <f>NDMC_EOD!AC74+NDMC_EOD!AD74</f>
        <v>1.92</v>
      </c>
      <c r="M74">
        <f>TPDDL_EOD!AC74+TPDDL_EOD!AD74</f>
        <v>10.17</v>
      </c>
      <c r="N74">
        <f t="shared" si="6"/>
        <v>31.14</v>
      </c>
      <c r="O74" s="154">
        <f t="shared" si="7"/>
        <v>0.16000000000000014</v>
      </c>
      <c r="P74">
        <v>11.146981374438022</v>
      </c>
      <c r="Q74">
        <v>8.0008991650610142</v>
      </c>
      <c r="R74">
        <v>0</v>
      </c>
      <c r="S74">
        <v>1.9298651252408476</v>
      </c>
      <c r="T74">
        <v>10.222254335260116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11.09</v>
      </c>
      <c r="J75">
        <f>BYPL_EOD!AC75+BYPL_EOD!AD75</f>
        <v>7.96</v>
      </c>
      <c r="K75">
        <f>MES_EOD!AC75+MES_EOD!AD75</f>
        <v>0</v>
      </c>
      <c r="L75">
        <f>NDMC_EOD!AC75+NDMC_EOD!AD75</f>
        <v>1.92</v>
      </c>
      <c r="M75">
        <f>TPDDL_EOD!AC75+TPDDL_EOD!AD75</f>
        <v>10.17</v>
      </c>
      <c r="N75">
        <f t="shared" si="6"/>
        <v>31.14</v>
      </c>
      <c r="O75" s="154">
        <f t="shared" si="7"/>
        <v>0.46000000000000085</v>
      </c>
      <c r="P75">
        <v>11.253821451509314</v>
      </c>
      <c r="Q75">
        <v>8.0775850995504168</v>
      </c>
      <c r="R75">
        <v>0</v>
      </c>
      <c r="S75">
        <v>1.9483622350674374</v>
      </c>
      <c r="T75">
        <v>10.320231213872832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11.09</v>
      </c>
      <c r="J76">
        <f>BYPL_EOD!AC76+BYPL_EOD!AD76</f>
        <v>7.96</v>
      </c>
      <c r="K76">
        <f>MES_EOD!AC76+MES_EOD!AD76</f>
        <v>0</v>
      </c>
      <c r="L76">
        <f>NDMC_EOD!AC76+NDMC_EOD!AD76</f>
        <v>1.92</v>
      </c>
      <c r="M76">
        <f>TPDDL_EOD!AC76+TPDDL_EOD!AD76</f>
        <v>10.17</v>
      </c>
      <c r="N76">
        <f t="shared" si="6"/>
        <v>31.14</v>
      </c>
      <c r="O76" s="154">
        <f t="shared" si="7"/>
        <v>0.46000000000000085</v>
      </c>
      <c r="P76">
        <v>11.253821451509314</v>
      </c>
      <c r="Q76">
        <v>8.0775850995504168</v>
      </c>
      <c r="R76">
        <v>0</v>
      </c>
      <c r="S76">
        <v>1.9483622350674374</v>
      </c>
      <c r="T76">
        <v>10.320231213872832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11.09</v>
      </c>
      <c r="J77">
        <f>BYPL_EOD!AC77+BYPL_EOD!AD77</f>
        <v>7.96</v>
      </c>
      <c r="K77">
        <f>MES_EOD!AC77+MES_EOD!AD77</f>
        <v>0</v>
      </c>
      <c r="L77">
        <f>NDMC_EOD!AC77+NDMC_EOD!AD77</f>
        <v>1.92</v>
      </c>
      <c r="M77">
        <f>TPDDL_EOD!AC77+TPDDL_EOD!AD77</f>
        <v>10.17</v>
      </c>
      <c r="N77">
        <f t="shared" si="6"/>
        <v>31.14</v>
      </c>
      <c r="O77" s="154">
        <f t="shared" si="7"/>
        <v>0.46000000000000085</v>
      </c>
      <c r="P77">
        <v>11.253821451509314</v>
      </c>
      <c r="Q77">
        <v>8.0775850995504168</v>
      </c>
      <c r="R77">
        <v>0</v>
      </c>
      <c r="S77">
        <v>1.9483622350674374</v>
      </c>
      <c r="T77">
        <v>10.320231213872832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11.44</v>
      </c>
      <c r="J78">
        <f>BYPL_EOD!AC78+BYPL_EOD!AD78</f>
        <v>8.2100000000000009</v>
      </c>
      <c r="K78">
        <f>MES_EOD!AC78+MES_EOD!AD78</f>
        <v>0</v>
      </c>
      <c r="L78">
        <f>NDMC_EOD!AC78+NDMC_EOD!AD78</f>
        <v>1.98</v>
      </c>
      <c r="M78">
        <f>TPDDL_EOD!AC78+TPDDL_EOD!AD78</f>
        <v>10.49</v>
      </c>
      <c r="N78">
        <f t="shared" si="6"/>
        <v>32.119999999999997</v>
      </c>
      <c r="O78" s="154">
        <f t="shared" si="7"/>
        <v>0.48000000000000398</v>
      </c>
      <c r="P78">
        <v>11.610958904109591</v>
      </c>
      <c r="Q78">
        <v>8.3326899128269005</v>
      </c>
      <c r="R78">
        <v>0</v>
      </c>
      <c r="S78">
        <v>2.0095890410958908</v>
      </c>
      <c r="T78">
        <v>10.646762141967622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11.44</v>
      </c>
      <c r="J79">
        <f>BYPL_EOD!AC79+BYPL_EOD!AD79</f>
        <v>8.2100000000000009</v>
      </c>
      <c r="K79">
        <f>MES_EOD!AC79+MES_EOD!AD79</f>
        <v>0</v>
      </c>
      <c r="L79">
        <f>NDMC_EOD!AC79+NDMC_EOD!AD79</f>
        <v>1.98</v>
      </c>
      <c r="M79">
        <f>TPDDL_EOD!AC79+TPDDL_EOD!AD79</f>
        <v>10.49</v>
      </c>
      <c r="N79">
        <f t="shared" si="6"/>
        <v>32.119999999999997</v>
      </c>
      <c r="O79" s="154">
        <f t="shared" si="7"/>
        <v>0.48000000000000398</v>
      </c>
      <c r="P79">
        <v>11.610958904109591</v>
      </c>
      <c r="Q79">
        <v>8.3326899128269005</v>
      </c>
      <c r="R79">
        <v>0</v>
      </c>
      <c r="S79">
        <v>2.0095890410958908</v>
      </c>
      <c r="T79">
        <v>10.646762141967622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11.44</v>
      </c>
      <c r="J80">
        <f>BYPL_EOD!AC80+BYPL_EOD!AD80</f>
        <v>8.2100000000000009</v>
      </c>
      <c r="K80">
        <f>MES_EOD!AC80+MES_EOD!AD80</f>
        <v>0</v>
      </c>
      <c r="L80">
        <f>NDMC_EOD!AC80+NDMC_EOD!AD80</f>
        <v>1.98</v>
      </c>
      <c r="M80">
        <f>TPDDL_EOD!AC80+TPDDL_EOD!AD80</f>
        <v>10.49</v>
      </c>
      <c r="N80">
        <f t="shared" si="6"/>
        <v>32.119999999999997</v>
      </c>
      <c r="O80" s="154">
        <f t="shared" si="7"/>
        <v>0.48000000000000398</v>
      </c>
      <c r="P80">
        <v>11.610958904109591</v>
      </c>
      <c r="Q80">
        <v>8.3326899128269005</v>
      </c>
      <c r="R80">
        <v>0</v>
      </c>
      <c r="S80">
        <v>2.0095890410958908</v>
      </c>
      <c r="T80">
        <v>10.646762141967622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11.44</v>
      </c>
      <c r="J81">
        <f>BYPL_EOD!AC81+BYPL_EOD!AD81</f>
        <v>8.2100000000000009</v>
      </c>
      <c r="K81">
        <f>MES_EOD!AC81+MES_EOD!AD81</f>
        <v>0</v>
      </c>
      <c r="L81">
        <f>NDMC_EOD!AC81+NDMC_EOD!AD81</f>
        <v>1.98</v>
      </c>
      <c r="M81">
        <f>TPDDL_EOD!AC81+TPDDL_EOD!AD81</f>
        <v>10.49</v>
      </c>
      <c r="N81">
        <f t="shared" si="6"/>
        <v>32.119999999999997</v>
      </c>
      <c r="O81" s="154">
        <f t="shared" si="7"/>
        <v>0.48000000000000398</v>
      </c>
      <c r="P81">
        <v>11.610958904109591</v>
      </c>
      <c r="Q81">
        <v>8.3326899128269005</v>
      </c>
      <c r="R81">
        <v>0</v>
      </c>
      <c r="S81">
        <v>2.0095890410958908</v>
      </c>
      <c r="T81">
        <v>10.646762141967622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11.44</v>
      </c>
      <c r="J82">
        <f>BYPL_EOD!AC82+BYPL_EOD!AD82</f>
        <v>8.2100000000000009</v>
      </c>
      <c r="K82">
        <f>MES_EOD!AC82+MES_EOD!AD82</f>
        <v>0</v>
      </c>
      <c r="L82">
        <f>NDMC_EOD!AC82+NDMC_EOD!AD82</f>
        <v>1.98</v>
      </c>
      <c r="M82">
        <f>TPDDL_EOD!AC82+TPDDL_EOD!AD82</f>
        <v>10.49</v>
      </c>
      <c r="N82">
        <f t="shared" si="6"/>
        <v>32.119999999999997</v>
      </c>
      <c r="O82" s="154">
        <f t="shared" si="7"/>
        <v>0.48000000000000398</v>
      </c>
      <c r="P82">
        <v>11.610958904109591</v>
      </c>
      <c r="Q82">
        <v>8.3326899128269005</v>
      </c>
      <c r="R82">
        <v>0</v>
      </c>
      <c r="S82">
        <v>2.0095890410958908</v>
      </c>
      <c r="T82">
        <v>10.646762141967622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11.79</v>
      </c>
      <c r="J83">
        <f>BYPL_EOD!AC83+BYPL_EOD!AD83</f>
        <v>8.4600000000000009</v>
      </c>
      <c r="K83">
        <f>MES_EOD!AC83+MES_EOD!AD83</f>
        <v>0</v>
      </c>
      <c r="L83">
        <f>NDMC_EOD!AC83+NDMC_EOD!AD83</f>
        <v>2.04</v>
      </c>
      <c r="M83">
        <f>TPDDL_EOD!AC83+TPDDL_EOD!AD83</f>
        <v>10.8</v>
      </c>
      <c r="N83">
        <f t="shared" si="6"/>
        <v>33.090000000000003</v>
      </c>
      <c r="O83" s="154">
        <f t="shared" si="7"/>
        <v>0.50999999999999801</v>
      </c>
      <c r="P83">
        <v>11.971713508612872</v>
      </c>
      <c r="Q83">
        <v>8.5903898458748866</v>
      </c>
      <c r="R83">
        <v>0</v>
      </c>
      <c r="S83">
        <v>2.0714415231187671</v>
      </c>
      <c r="T83">
        <v>10.966455122393473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11.44</v>
      </c>
      <c r="J84">
        <f>BYPL_EOD!AC84+BYPL_EOD!AD84</f>
        <v>8.2100000000000009</v>
      </c>
      <c r="K84">
        <f>MES_EOD!AC84+MES_EOD!AD84</f>
        <v>0</v>
      </c>
      <c r="L84">
        <f>NDMC_EOD!AC84+NDMC_EOD!AD84</f>
        <v>1.98</v>
      </c>
      <c r="M84">
        <f>TPDDL_EOD!AC84+TPDDL_EOD!AD84</f>
        <v>10.49</v>
      </c>
      <c r="N84">
        <f t="shared" si="6"/>
        <v>32.119999999999997</v>
      </c>
      <c r="O84" s="154">
        <f t="shared" si="7"/>
        <v>0.48000000000000398</v>
      </c>
      <c r="P84">
        <v>11.610958904109591</v>
      </c>
      <c r="Q84">
        <v>8.3326899128269005</v>
      </c>
      <c r="R84">
        <v>0</v>
      </c>
      <c r="S84">
        <v>2.0095890410958908</v>
      </c>
      <c r="T84">
        <v>10.646762141967622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12.27</v>
      </c>
      <c r="J85">
        <f>BYPL_EOD!AC85+BYPL_EOD!AD85</f>
        <v>6.72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32.07</v>
      </c>
      <c r="O85" s="154">
        <f t="shared" si="7"/>
        <v>0.53000000000000114</v>
      </c>
      <c r="P85">
        <v>12.472778297474274</v>
      </c>
      <c r="Q85">
        <v>6.8310570626753977</v>
      </c>
      <c r="R85">
        <v>0</v>
      </c>
      <c r="S85">
        <v>2.1143748051138136</v>
      </c>
      <c r="T85">
        <v>11.181789834736515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12.27</v>
      </c>
      <c r="J86">
        <f>BYPL_EOD!AC86+BYPL_EOD!AD86</f>
        <v>6.72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32.07</v>
      </c>
      <c r="O86" s="154">
        <f t="shared" si="7"/>
        <v>0.53000000000000114</v>
      </c>
      <c r="P86">
        <v>12.472778297474274</v>
      </c>
      <c r="Q86">
        <v>6.8310570626753977</v>
      </c>
      <c r="R86">
        <v>0</v>
      </c>
      <c r="S86">
        <v>2.1143748051138136</v>
      </c>
      <c r="T86">
        <v>11.181789834736515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12.27</v>
      </c>
      <c r="J87">
        <f>BYPL_EOD!AC87+BYPL_EOD!AD87</f>
        <v>6.72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32.07</v>
      </c>
      <c r="O87" s="154">
        <f t="shared" si="7"/>
        <v>0.53000000000000114</v>
      </c>
      <c r="P87">
        <v>12.472778297474274</v>
      </c>
      <c r="Q87">
        <v>6.8310570626753977</v>
      </c>
      <c r="R87">
        <v>0</v>
      </c>
      <c r="S87">
        <v>2.1143748051138136</v>
      </c>
      <c r="T87">
        <v>11.181789834736515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12.27</v>
      </c>
      <c r="J88">
        <f>BYPL_EOD!AC88+BYPL_EOD!AD88</f>
        <v>6.72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32.07</v>
      </c>
      <c r="O88" s="154">
        <f t="shared" si="7"/>
        <v>0.53000000000000114</v>
      </c>
      <c r="P88">
        <v>12.472778297474274</v>
      </c>
      <c r="Q88">
        <v>6.8310570626753977</v>
      </c>
      <c r="R88">
        <v>0</v>
      </c>
      <c r="S88">
        <v>2.1143748051138136</v>
      </c>
      <c r="T88">
        <v>11.181789834736515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8.7799999999999994</v>
      </c>
      <c r="J89">
        <f>BYPL_EOD!AC89+BYPL_EOD!AD89</f>
        <v>13.97</v>
      </c>
      <c r="K89">
        <f>MES_EOD!AC89+MES_EOD!AD89</f>
        <v>0</v>
      </c>
      <c r="L89">
        <f>NDMC_EOD!AC89+NDMC_EOD!AD89</f>
        <v>1.52</v>
      </c>
      <c r="M89">
        <f>TPDDL_EOD!AC89+TPDDL_EOD!AD89</f>
        <v>8.0500000000000007</v>
      </c>
      <c r="N89">
        <f t="shared" si="6"/>
        <v>32.32</v>
      </c>
      <c r="O89" s="154">
        <f t="shared" si="7"/>
        <v>0.28000000000000114</v>
      </c>
      <c r="P89">
        <v>8.8560643564356436</v>
      </c>
      <c r="Q89">
        <v>14.091027227722773</v>
      </c>
      <c r="R89">
        <v>0</v>
      </c>
      <c r="S89">
        <v>1.5331683168316832</v>
      </c>
      <c r="T89">
        <v>8.1197400990099027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33.07</v>
      </c>
      <c r="O90" s="154">
        <f t="shared" si="7"/>
        <v>0.53000000000000114</v>
      </c>
      <c r="P90">
        <v>13.12706380405201</v>
      </c>
      <c r="Q90">
        <v>7.1833081342606597</v>
      </c>
      <c r="R90">
        <v>0</v>
      </c>
      <c r="S90">
        <v>2.1133353492591476</v>
      </c>
      <c r="T90">
        <v>11.176292712428182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33.07</v>
      </c>
      <c r="O91" s="154">
        <f t="shared" si="7"/>
        <v>0.53000000000000114</v>
      </c>
      <c r="P91">
        <v>13.12706380405201</v>
      </c>
      <c r="Q91">
        <v>7.1833081342606597</v>
      </c>
      <c r="R91">
        <v>0</v>
      </c>
      <c r="S91">
        <v>2.1133353492591476</v>
      </c>
      <c r="T91">
        <v>11.176292712428182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33.07</v>
      </c>
      <c r="O92" s="154">
        <f t="shared" si="7"/>
        <v>0.53000000000000114</v>
      </c>
      <c r="P92">
        <v>13.12706380405201</v>
      </c>
      <c r="Q92">
        <v>7.1833081342606597</v>
      </c>
      <c r="R92">
        <v>0</v>
      </c>
      <c r="S92">
        <v>2.1133353492591476</v>
      </c>
      <c r="T92">
        <v>11.176292712428182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33.07</v>
      </c>
      <c r="O93" s="154">
        <f t="shared" si="7"/>
        <v>0.53000000000000114</v>
      </c>
      <c r="P93">
        <v>13.12706380405201</v>
      </c>
      <c r="Q93">
        <v>7.1833081342606597</v>
      </c>
      <c r="R93">
        <v>0</v>
      </c>
      <c r="S93">
        <v>2.1133353492591476</v>
      </c>
      <c r="T93">
        <v>11.176292712428182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33.07</v>
      </c>
      <c r="O94" s="154">
        <f t="shared" si="7"/>
        <v>0.53000000000000114</v>
      </c>
      <c r="P94">
        <v>13.12706380405201</v>
      </c>
      <c r="Q94">
        <v>7.1833081342606597</v>
      </c>
      <c r="R94">
        <v>0</v>
      </c>
      <c r="S94">
        <v>2.1133353492591476</v>
      </c>
      <c r="T94">
        <v>11.176292712428182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33.07</v>
      </c>
      <c r="O95" s="154">
        <f t="shared" si="7"/>
        <v>0.53000000000000114</v>
      </c>
      <c r="P95">
        <v>13.12706380405201</v>
      </c>
      <c r="Q95">
        <v>7.1833081342606597</v>
      </c>
      <c r="R95">
        <v>0</v>
      </c>
      <c r="S95">
        <v>2.1133353492591476</v>
      </c>
      <c r="T95">
        <v>11.176292712428182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12.92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33.07</v>
      </c>
      <c r="O96" s="154">
        <f t="shared" si="7"/>
        <v>0.53000000000000114</v>
      </c>
      <c r="P96">
        <v>13.12706380405201</v>
      </c>
      <c r="Q96">
        <v>7.1833081342606597</v>
      </c>
      <c r="R96">
        <v>0</v>
      </c>
      <c r="S96">
        <v>2.1133353492591476</v>
      </c>
      <c r="T96">
        <v>11.176292712428182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12.92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33.07</v>
      </c>
      <c r="O97" s="154">
        <f t="shared" si="7"/>
        <v>0.53000000000000114</v>
      </c>
      <c r="P97">
        <v>13.12706380405201</v>
      </c>
      <c r="Q97">
        <v>7.1833081342606597</v>
      </c>
      <c r="R97">
        <v>0</v>
      </c>
      <c r="S97">
        <v>2.1133353492591476</v>
      </c>
      <c r="T97">
        <v>11.176292712428182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12.92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33.07</v>
      </c>
      <c r="O98" s="154">
        <f t="shared" si="7"/>
        <v>0.53000000000000114</v>
      </c>
      <c r="P98">
        <v>13.12706380405201</v>
      </c>
      <c r="Q98">
        <v>7.1833081342606597</v>
      </c>
      <c r="R98">
        <v>0</v>
      </c>
      <c r="S98">
        <v>2.1133353492591476</v>
      </c>
      <c r="T98">
        <v>11.176292712428182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0.78519999999999956</v>
      </c>
      <c r="E99" s="156">
        <f t="shared" si="12"/>
        <v>0</v>
      </c>
      <c r="F99" s="156">
        <f t="shared" si="12"/>
        <v>2.016</v>
      </c>
      <c r="G99" s="156">
        <f t="shared" si="12"/>
        <v>0.78519999999999956</v>
      </c>
      <c r="H99" s="156"/>
      <c r="I99" s="156">
        <f t="shared" si="12"/>
        <v>0.24950750000000002</v>
      </c>
      <c r="J99" s="156">
        <f t="shared" si="12"/>
        <v>0.21777250000000029</v>
      </c>
      <c r="K99" s="156">
        <f t="shared" si="12"/>
        <v>0</v>
      </c>
      <c r="L99" s="156">
        <f t="shared" si="12"/>
        <v>4.2747500000000029E-2</v>
      </c>
      <c r="M99" s="156">
        <f t="shared" si="12"/>
        <v>0.26829250000000004</v>
      </c>
      <c r="N99" s="156">
        <f t="shared" si="12"/>
        <v>0.77832000000000046</v>
      </c>
      <c r="O99" s="156">
        <f t="shared" si="12"/>
        <v>6.8800000000000068E-3</v>
      </c>
      <c r="P99" s="156">
        <f t="shared" si="12"/>
        <v>0.25176917576584623</v>
      </c>
      <c r="Q99" s="156">
        <f t="shared" si="12"/>
        <v>0.21964904784165692</v>
      </c>
      <c r="R99" s="156">
        <f t="shared" si="12"/>
        <v>0</v>
      </c>
      <c r="S99" s="156">
        <f t="shared" si="12"/>
        <v>4.3132256159736052E-2</v>
      </c>
      <c r="T99" s="156">
        <f t="shared" si="12"/>
        <v>0.2706495202327609</v>
      </c>
      <c r="U99" s="156">
        <f t="shared" si="12"/>
        <v>0.78519999999999956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238.36</v>
      </c>
      <c r="E3">
        <f>BAWANA!AM3</f>
        <v>0</v>
      </c>
      <c r="F3">
        <f>(B3+C3)*0.8</f>
        <v>256</v>
      </c>
      <c r="G3">
        <f>(D3+E3)</f>
        <v>238.36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8.82</v>
      </c>
      <c r="L3">
        <f>NDMC_EOD!AK3+NDMC_EOD!AL3</f>
        <v>30</v>
      </c>
      <c r="M3">
        <f>TPDDL_EOD!AK3+TPDDL_EOD!AL3</f>
        <v>50</v>
      </c>
      <c r="N3">
        <f t="shared" ref="N3:N66" si="0">SUM(I3:M3)</f>
        <v>238.36</v>
      </c>
      <c r="O3" s="154">
        <f t="shared" ref="O3:O66" si="1">G3-N3</f>
        <v>0</v>
      </c>
      <c r="P3">
        <v>99.62</v>
      </c>
      <c r="Q3">
        <v>49.92</v>
      </c>
      <c r="R3">
        <v>8.82</v>
      </c>
      <c r="S3">
        <v>30</v>
      </c>
      <c r="T3">
        <v>50</v>
      </c>
      <c r="U3" s="156">
        <f t="shared" ref="U3:U66" si="2">SUM(P3:T3)</f>
        <v>238.36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238.36</v>
      </c>
      <c r="E4">
        <f>BAWANA!AM4</f>
        <v>0</v>
      </c>
      <c r="F4">
        <f t="shared" ref="F4:F67" si="4">(B4+C4)*0.8</f>
        <v>256</v>
      </c>
      <c r="G4">
        <f t="shared" ref="G4:G67" si="5">(D4+E4)</f>
        <v>238.36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8.82</v>
      </c>
      <c r="L4">
        <f>NDMC_EOD!AK4+NDMC_EOD!AL4</f>
        <v>30</v>
      </c>
      <c r="M4">
        <f>TPDDL_EOD!AK4+TPDDL_EOD!AL4</f>
        <v>50</v>
      </c>
      <c r="N4">
        <f t="shared" si="0"/>
        <v>238.36</v>
      </c>
      <c r="O4" s="154">
        <f t="shared" si="1"/>
        <v>0</v>
      </c>
      <c r="P4">
        <v>99.62</v>
      </c>
      <c r="Q4">
        <v>49.92</v>
      </c>
      <c r="R4">
        <v>8.82</v>
      </c>
      <c r="S4">
        <v>30</v>
      </c>
      <c r="T4">
        <v>50</v>
      </c>
      <c r="U4" s="156">
        <f t="shared" si="2"/>
        <v>238.36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238.36</v>
      </c>
      <c r="E5">
        <f>BAWANA!AM5</f>
        <v>0</v>
      </c>
      <c r="F5">
        <f t="shared" si="4"/>
        <v>256</v>
      </c>
      <c r="G5">
        <f t="shared" si="5"/>
        <v>238.36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8.82</v>
      </c>
      <c r="L5">
        <f>NDMC_EOD!AK5+NDMC_EOD!AL5</f>
        <v>30</v>
      </c>
      <c r="M5">
        <f>TPDDL_EOD!AK5+TPDDL_EOD!AL5</f>
        <v>50</v>
      </c>
      <c r="N5">
        <f t="shared" si="0"/>
        <v>238.36</v>
      </c>
      <c r="O5" s="154">
        <f t="shared" si="1"/>
        <v>0</v>
      </c>
      <c r="P5">
        <v>99.62</v>
      </c>
      <c r="Q5">
        <v>49.92</v>
      </c>
      <c r="R5">
        <v>8.82</v>
      </c>
      <c r="S5">
        <v>30</v>
      </c>
      <c r="T5">
        <v>50</v>
      </c>
      <c r="U5" s="156">
        <f t="shared" si="2"/>
        <v>238.36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238.36</v>
      </c>
      <c r="E6">
        <f>BAWANA!AM6</f>
        <v>0</v>
      </c>
      <c r="F6">
        <f t="shared" si="4"/>
        <v>256</v>
      </c>
      <c r="G6">
        <f t="shared" si="5"/>
        <v>238.36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8.82</v>
      </c>
      <c r="L6">
        <f>NDMC_EOD!AK6+NDMC_EOD!AL6</f>
        <v>30</v>
      </c>
      <c r="M6">
        <f>TPDDL_EOD!AK6+TPDDL_EOD!AL6</f>
        <v>50</v>
      </c>
      <c r="N6">
        <f t="shared" si="0"/>
        <v>238.36</v>
      </c>
      <c r="O6" s="154">
        <f t="shared" si="1"/>
        <v>0</v>
      </c>
      <c r="P6">
        <v>99.62</v>
      </c>
      <c r="Q6">
        <v>49.92</v>
      </c>
      <c r="R6">
        <v>8.82</v>
      </c>
      <c r="S6">
        <v>30</v>
      </c>
      <c r="T6">
        <v>50</v>
      </c>
      <c r="U6" s="156">
        <f t="shared" si="2"/>
        <v>238.36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94.95</v>
      </c>
      <c r="J7">
        <f>BYPL_EOD!AK7+BYPL_EOD!AL7</f>
        <v>47.58</v>
      </c>
      <c r="K7">
        <f>MES_EOD!AK7+MES_EOD!AL7</f>
        <v>6.54</v>
      </c>
      <c r="L7">
        <f>NDMC_EOD!AK7+NDMC_EOD!AL7</f>
        <v>28.59</v>
      </c>
      <c r="M7">
        <f>TPDDL_EOD!AK7+TPDDL_EOD!AL7</f>
        <v>66.34</v>
      </c>
      <c r="N7">
        <f t="shared" si="0"/>
        <v>244</v>
      </c>
      <c r="O7" s="154">
        <f t="shared" si="1"/>
        <v>0</v>
      </c>
      <c r="P7">
        <v>94.95</v>
      </c>
      <c r="Q7">
        <v>47.58</v>
      </c>
      <c r="R7">
        <v>6.54</v>
      </c>
      <c r="S7">
        <v>28.59</v>
      </c>
      <c r="T7">
        <v>66.34</v>
      </c>
      <c r="U7" s="156">
        <f t="shared" si="2"/>
        <v>244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54"/>
      <c r="I8">
        <f>BRPL_EOD!AK8+BRPL_EOD!AL8</f>
        <v>94.95</v>
      </c>
      <c r="J8">
        <f>BYPL_EOD!AK8+BYPL_EOD!AL8</f>
        <v>47.58</v>
      </c>
      <c r="K8">
        <f>MES_EOD!AK8+MES_EOD!AL8</f>
        <v>6.54</v>
      </c>
      <c r="L8">
        <f>NDMC_EOD!AK8+NDMC_EOD!AL8</f>
        <v>28.59</v>
      </c>
      <c r="M8">
        <f>TPDDL_EOD!AK8+TPDDL_EOD!AL8</f>
        <v>66.34</v>
      </c>
      <c r="N8">
        <f t="shared" si="0"/>
        <v>244</v>
      </c>
      <c r="O8" s="154">
        <f t="shared" si="1"/>
        <v>0</v>
      </c>
      <c r="P8">
        <v>94.95</v>
      </c>
      <c r="Q8">
        <v>47.58</v>
      </c>
      <c r="R8">
        <v>6.54</v>
      </c>
      <c r="S8">
        <v>28.59</v>
      </c>
      <c r="T8">
        <v>66.34</v>
      </c>
      <c r="U8" s="156">
        <f t="shared" si="2"/>
        <v>244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54"/>
      <c r="I9">
        <f>BRPL_EOD!AK9+BRPL_EOD!AL9</f>
        <v>94.95</v>
      </c>
      <c r="J9">
        <f>BYPL_EOD!AK9+BYPL_EOD!AL9</f>
        <v>47.58</v>
      </c>
      <c r="K9">
        <f>MES_EOD!AK9+MES_EOD!AL9</f>
        <v>6.54</v>
      </c>
      <c r="L9">
        <f>NDMC_EOD!AK9+NDMC_EOD!AL9</f>
        <v>28.59</v>
      </c>
      <c r="M9">
        <f>TPDDL_EOD!AK9+TPDDL_EOD!AL9</f>
        <v>66.34</v>
      </c>
      <c r="N9">
        <f t="shared" si="0"/>
        <v>244</v>
      </c>
      <c r="O9" s="154">
        <f t="shared" si="1"/>
        <v>0</v>
      </c>
      <c r="P9">
        <v>94.95</v>
      </c>
      <c r="Q9">
        <v>47.58</v>
      </c>
      <c r="R9">
        <v>6.54</v>
      </c>
      <c r="S9">
        <v>28.59</v>
      </c>
      <c r="T9">
        <v>66.34</v>
      </c>
      <c r="U9" s="156">
        <f t="shared" si="2"/>
        <v>244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54"/>
      <c r="I10">
        <f>BRPL_EOD!AK10+BRPL_EOD!AL10</f>
        <v>94.95</v>
      </c>
      <c r="J10">
        <f>BYPL_EOD!AK10+BYPL_EOD!AL10</f>
        <v>47.58</v>
      </c>
      <c r="K10">
        <f>MES_EOD!AK10+MES_EOD!AL10</f>
        <v>6.54</v>
      </c>
      <c r="L10">
        <f>NDMC_EOD!AK10+NDMC_EOD!AL10</f>
        <v>28.59</v>
      </c>
      <c r="M10">
        <f>TPDDL_EOD!AK10+TPDDL_EOD!AL10</f>
        <v>66.34</v>
      </c>
      <c r="N10">
        <f t="shared" si="0"/>
        <v>244</v>
      </c>
      <c r="O10" s="154">
        <f t="shared" si="1"/>
        <v>0</v>
      </c>
      <c r="P10">
        <v>94.95</v>
      </c>
      <c r="Q10">
        <v>47.58</v>
      </c>
      <c r="R10">
        <v>6.54</v>
      </c>
      <c r="S10">
        <v>28.59</v>
      </c>
      <c r="T10">
        <v>66.34</v>
      </c>
      <c r="U10" s="156">
        <f t="shared" si="2"/>
        <v>244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248</v>
      </c>
      <c r="E11">
        <f>BAWANA!AM11</f>
        <v>0</v>
      </c>
      <c r="F11">
        <f t="shared" si="4"/>
        <v>256</v>
      </c>
      <c r="G11">
        <f t="shared" si="5"/>
        <v>248</v>
      </c>
      <c r="H11" s="154"/>
      <c r="I11">
        <f>BRPL_EOD!AK11+BRPL_EOD!AL11</f>
        <v>96.5</v>
      </c>
      <c r="J11">
        <f>BYPL_EOD!AK11+BYPL_EOD!AL11</f>
        <v>48.36</v>
      </c>
      <c r="K11">
        <f>MES_EOD!AK11+MES_EOD!AL11</f>
        <v>6.65</v>
      </c>
      <c r="L11">
        <f>NDMC_EOD!AK11+NDMC_EOD!AL11</f>
        <v>29.06</v>
      </c>
      <c r="M11">
        <f>TPDDL_EOD!AK11+TPDDL_EOD!AL11</f>
        <v>67.430000000000007</v>
      </c>
      <c r="N11">
        <f t="shared" si="0"/>
        <v>248.00000000000003</v>
      </c>
      <c r="O11" s="154">
        <f t="shared" si="1"/>
        <v>0</v>
      </c>
      <c r="P11">
        <v>96.499999999999986</v>
      </c>
      <c r="Q11">
        <v>48.359999999999992</v>
      </c>
      <c r="R11">
        <v>6.6499999999999995</v>
      </c>
      <c r="S11">
        <v>29.059999999999995</v>
      </c>
      <c r="T11">
        <v>67.429999999999993</v>
      </c>
      <c r="U11" s="156">
        <f t="shared" si="2"/>
        <v>248</v>
      </c>
      <c r="V11" s="154">
        <f t="shared" si="3"/>
        <v>0</v>
      </c>
      <c r="Y11">
        <f>BAWANA!AW11+BAWANA!AX11</f>
        <v>31</v>
      </c>
      <c r="Z11">
        <f>BAWANA!BD11+BAWANA!BE11</f>
        <v>31</v>
      </c>
      <c r="AA11">
        <f>BAWANA!X11+BAWANA!Y11</f>
        <v>31</v>
      </c>
      <c r="AB11">
        <f>BAWANA!AE11+BAWANA!AF11</f>
        <v>31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248</v>
      </c>
      <c r="E12">
        <f>BAWANA!AM12</f>
        <v>0</v>
      </c>
      <c r="F12">
        <f t="shared" si="4"/>
        <v>256</v>
      </c>
      <c r="G12">
        <f t="shared" si="5"/>
        <v>248</v>
      </c>
      <c r="H12" s="154"/>
      <c r="I12">
        <f>BRPL_EOD!AK12+BRPL_EOD!AL12</f>
        <v>96.5</v>
      </c>
      <c r="J12">
        <f>BYPL_EOD!AK12+BYPL_EOD!AL12</f>
        <v>48.36</v>
      </c>
      <c r="K12">
        <f>MES_EOD!AK12+MES_EOD!AL12</f>
        <v>6.65</v>
      </c>
      <c r="L12">
        <f>NDMC_EOD!AK12+NDMC_EOD!AL12</f>
        <v>29.06</v>
      </c>
      <c r="M12">
        <f>TPDDL_EOD!AK12+TPDDL_EOD!AL12</f>
        <v>67.430000000000007</v>
      </c>
      <c r="N12">
        <f t="shared" si="0"/>
        <v>248.00000000000003</v>
      </c>
      <c r="O12" s="154">
        <f t="shared" si="1"/>
        <v>0</v>
      </c>
      <c r="P12">
        <v>96.499999999999986</v>
      </c>
      <c r="Q12">
        <v>48.359999999999992</v>
      </c>
      <c r="R12">
        <v>6.6499999999999995</v>
      </c>
      <c r="S12">
        <v>29.059999999999995</v>
      </c>
      <c r="T12">
        <v>67.429999999999993</v>
      </c>
      <c r="U12" s="156">
        <f t="shared" si="2"/>
        <v>248</v>
      </c>
      <c r="V12" s="154">
        <f t="shared" si="3"/>
        <v>0</v>
      </c>
      <c r="Y12">
        <f>BAWANA!AW12+BAWANA!AX12</f>
        <v>31</v>
      </c>
      <c r="Z12">
        <f>BAWANA!BD12+BAWANA!BE12</f>
        <v>31</v>
      </c>
      <c r="AA12">
        <f>BAWANA!X12+BAWANA!Y12</f>
        <v>31</v>
      </c>
      <c r="AB12">
        <f>BAWANA!AE12+BAWANA!AF12</f>
        <v>31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248</v>
      </c>
      <c r="E13">
        <f>BAWANA!AM13</f>
        <v>0</v>
      </c>
      <c r="F13">
        <f t="shared" si="4"/>
        <v>256</v>
      </c>
      <c r="G13">
        <f t="shared" si="5"/>
        <v>248</v>
      </c>
      <c r="H13" s="154"/>
      <c r="I13">
        <f>BRPL_EOD!AK13+BRPL_EOD!AL13</f>
        <v>96.5</v>
      </c>
      <c r="J13">
        <f>BYPL_EOD!AK13+BYPL_EOD!AL13</f>
        <v>48.36</v>
      </c>
      <c r="K13">
        <f>MES_EOD!AK13+MES_EOD!AL13</f>
        <v>6.65</v>
      </c>
      <c r="L13">
        <f>NDMC_EOD!AK13+NDMC_EOD!AL13</f>
        <v>29.06</v>
      </c>
      <c r="M13">
        <f>TPDDL_EOD!AK13+TPDDL_EOD!AL13</f>
        <v>67.430000000000007</v>
      </c>
      <c r="N13">
        <f t="shared" si="0"/>
        <v>248.00000000000003</v>
      </c>
      <c r="O13" s="154">
        <f t="shared" si="1"/>
        <v>0</v>
      </c>
      <c r="P13">
        <v>96.499999999999986</v>
      </c>
      <c r="Q13">
        <v>48.359999999999992</v>
      </c>
      <c r="R13">
        <v>6.6499999999999995</v>
      </c>
      <c r="S13">
        <v>29.059999999999995</v>
      </c>
      <c r="T13">
        <v>67.429999999999993</v>
      </c>
      <c r="U13" s="156">
        <f t="shared" si="2"/>
        <v>248</v>
      </c>
      <c r="V13" s="154">
        <f t="shared" si="3"/>
        <v>0</v>
      </c>
      <c r="Y13">
        <f>BAWANA!AW13+BAWANA!AX13</f>
        <v>31</v>
      </c>
      <c r="Z13">
        <f>BAWANA!BD13+BAWANA!BE13</f>
        <v>31</v>
      </c>
      <c r="AA13">
        <f>BAWANA!X13+BAWANA!Y13</f>
        <v>31</v>
      </c>
      <c r="AB13">
        <f>BAWANA!AE13+BAWANA!AF13</f>
        <v>31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248</v>
      </c>
      <c r="E14">
        <f>BAWANA!AM14</f>
        <v>0</v>
      </c>
      <c r="F14">
        <f t="shared" si="4"/>
        <v>256</v>
      </c>
      <c r="G14">
        <f t="shared" si="5"/>
        <v>248</v>
      </c>
      <c r="H14" s="154"/>
      <c r="I14">
        <f>BRPL_EOD!AK14+BRPL_EOD!AL14</f>
        <v>96.5</v>
      </c>
      <c r="J14">
        <f>BYPL_EOD!AK14+BYPL_EOD!AL14</f>
        <v>48.36</v>
      </c>
      <c r="K14">
        <f>MES_EOD!AK14+MES_EOD!AL14</f>
        <v>6.65</v>
      </c>
      <c r="L14">
        <f>NDMC_EOD!AK14+NDMC_EOD!AL14</f>
        <v>29.06</v>
      </c>
      <c r="M14">
        <f>TPDDL_EOD!AK14+TPDDL_EOD!AL14</f>
        <v>67.430000000000007</v>
      </c>
      <c r="N14">
        <f t="shared" si="0"/>
        <v>248.00000000000003</v>
      </c>
      <c r="O14" s="154">
        <f t="shared" si="1"/>
        <v>0</v>
      </c>
      <c r="P14">
        <v>96.499999999999986</v>
      </c>
      <c r="Q14">
        <v>48.359999999999992</v>
      </c>
      <c r="R14">
        <v>6.6499999999999995</v>
      </c>
      <c r="S14">
        <v>29.059999999999995</v>
      </c>
      <c r="T14">
        <v>67.429999999999993</v>
      </c>
      <c r="U14" s="156">
        <f t="shared" si="2"/>
        <v>248</v>
      </c>
      <c r="V14" s="154">
        <f t="shared" si="3"/>
        <v>0</v>
      </c>
      <c r="Y14">
        <f>BAWANA!AW14+BAWANA!AX14</f>
        <v>31</v>
      </c>
      <c r="Z14">
        <f>BAWANA!BD14+BAWANA!BE14</f>
        <v>31</v>
      </c>
      <c r="AA14">
        <f>BAWANA!X14+BAWANA!Y14</f>
        <v>31</v>
      </c>
      <c r="AB14">
        <f>BAWANA!AE14+BAWANA!AF14</f>
        <v>31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248</v>
      </c>
      <c r="E15">
        <f>BAWANA!AM15</f>
        <v>0</v>
      </c>
      <c r="F15">
        <f t="shared" si="4"/>
        <v>256</v>
      </c>
      <c r="G15">
        <f t="shared" si="5"/>
        <v>248</v>
      </c>
      <c r="H15" s="154"/>
      <c r="I15">
        <f>BRPL_EOD!AK15+BRPL_EOD!AL15</f>
        <v>96.5</v>
      </c>
      <c r="J15">
        <f>BYPL_EOD!AK15+BYPL_EOD!AL15</f>
        <v>48.36</v>
      </c>
      <c r="K15">
        <f>MES_EOD!AK15+MES_EOD!AL15</f>
        <v>6.65</v>
      </c>
      <c r="L15">
        <f>NDMC_EOD!AK15+NDMC_EOD!AL15</f>
        <v>29.06</v>
      </c>
      <c r="M15">
        <f>TPDDL_EOD!AK15+TPDDL_EOD!AL15</f>
        <v>67.430000000000007</v>
      </c>
      <c r="N15">
        <f t="shared" si="0"/>
        <v>248.00000000000003</v>
      </c>
      <c r="O15" s="154">
        <f t="shared" si="1"/>
        <v>0</v>
      </c>
      <c r="P15">
        <v>96.499999999999986</v>
      </c>
      <c r="Q15">
        <v>48.359999999999992</v>
      </c>
      <c r="R15">
        <v>6.6499999999999995</v>
      </c>
      <c r="S15">
        <v>29.059999999999995</v>
      </c>
      <c r="T15">
        <v>67.429999999999993</v>
      </c>
      <c r="U15" s="156">
        <f t="shared" si="2"/>
        <v>248</v>
      </c>
      <c r="V15" s="154">
        <f t="shared" si="3"/>
        <v>0</v>
      </c>
      <c r="Y15">
        <f>BAWANA!AW15+BAWANA!AX15</f>
        <v>31</v>
      </c>
      <c r="Z15">
        <f>BAWANA!BD15+BAWANA!BE15</f>
        <v>31</v>
      </c>
      <c r="AA15">
        <f>BAWANA!X15+BAWANA!Y15</f>
        <v>31</v>
      </c>
      <c r="AB15">
        <f>BAWANA!AE15+BAWANA!AF15</f>
        <v>31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248</v>
      </c>
      <c r="E16">
        <f>BAWANA!AM16</f>
        <v>0</v>
      </c>
      <c r="F16">
        <f t="shared" si="4"/>
        <v>256</v>
      </c>
      <c r="G16">
        <f t="shared" si="5"/>
        <v>248</v>
      </c>
      <c r="H16" s="154"/>
      <c r="I16">
        <f>BRPL_EOD!AK16+BRPL_EOD!AL16</f>
        <v>96.5</v>
      </c>
      <c r="J16">
        <f>BYPL_EOD!AK16+BYPL_EOD!AL16</f>
        <v>48.36</v>
      </c>
      <c r="K16">
        <f>MES_EOD!AK16+MES_EOD!AL16</f>
        <v>6.65</v>
      </c>
      <c r="L16">
        <f>NDMC_EOD!AK16+NDMC_EOD!AL16</f>
        <v>29.06</v>
      </c>
      <c r="M16">
        <f>TPDDL_EOD!AK16+TPDDL_EOD!AL16</f>
        <v>67.430000000000007</v>
      </c>
      <c r="N16">
        <f t="shared" si="0"/>
        <v>248.00000000000003</v>
      </c>
      <c r="O16" s="154">
        <f t="shared" si="1"/>
        <v>0</v>
      </c>
      <c r="P16">
        <v>96.499999999999986</v>
      </c>
      <c r="Q16">
        <v>48.359999999999992</v>
      </c>
      <c r="R16">
        <v>6.6499999999999995</v>
      </c>
      <c r="S16">
        <v>29.059999999999995</v>
      </c>
      <c r="T16">
        <v>67.429999999999993</v>
      </c>
      <c r="U16" s="156">
        <f t="shared" si="2"/>
        <v>248</v>
      </c>
      <c r="V16" s="154">
        <f t="shared" si="3"/>
        <v>0</v>
      </c>
      <c r="Y16">
        <f>BAWANA!AW16+BAWANA!AX16</f>
        <v>31</v>
      </c>
      <c r="Z16">
        <f>BAWANA!BD16+BAWANA!BE16</f>
        <v>31</v>
      </c>
      <c r="AA16">
        <f>BAWANA!X16+BAWANA!Y16</f>
        <v>31</v>
      </c>
      <c r="AB16">
        <f>BAWANA!AE16+BAWANA!AF16</f>
        <v>31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248</v>
      </c>
      <c r="E17">
        <f>BAWANA!AM17</f>
        <v>0</v>
      </c>
      <c r="F17">
        <f t="shared" si="4"/>
        <v>256</v>
      </c>
      <c r="G17">
        <f t="shared" si="5"/>
        <v>248</v>
      </c>
      <c r="H17" s="154"/>
      <c r="I17">
        <f>BRPL_EOD!AK17+BRPL_EOD!AL17</f>
        <v>96.5</v>
      </c>
      <c r="J17">
        <f>BYPL_EOD!AK17+BYPL_EOD!AL17</f>
        <v>48.36</v>
      </c>
      <c r="K17">
        <f>MES_EOD!AK17+MES_EOD!AL17</f>
        <v>6.65</v>
      </c>
      <c r="L17">
        <f>NDMC_EOD!AK17+NDMC_EOD!AL17</f>
        <v>29.06</v>
      </c>
      <c r="M17">
        <f>TPDDL_EOD!AK17+TPDDL_EOD!AL17</f>
        <v>67.430000000000007</v>
      </c>
      <c r="N17">
        <f t="shared" si="0"/>
        <v>248.00000000000003</v>
      </c>
      <c r="O17" s="154">
        <f t="shared" si="1"/>
        <v>0</v>
      </c>
      <c r="P17">
        <v>96.499999999999986</v>
      </c>
      <c r="Q17">
        <v>48.359999999999992</v>
      </c>
      <c r="R17">
        <v>6.6499999999999995</v>
      </c>
      <c r="S17">
        <v>29.059999999999995</v>
      </c>
      <c r="T17">
        <v>67.429999999999993</v>
      </c>
      <c r="U17" s="156">
        <f t="shared" si="2"/>
        <v>248</v>
      </c>
      <c r="V17" s="154">
        <f t="shared" si="3"/>
        <v>0</v>
      </c>
      <c r="Y17">
        <f>BAWANA!AW17+BAWANA!AX17</f>
        <v>31</v>
      </c>
      <c r="Z17">
        <f>BAWANA!BD17+BAWANA!BE17</f>
        <v>31</v>
      </c>
      <c r="AA17">
        <f>BAWANA!X17+BAWANA!Y17</f>
        <v>31</v>
      </c>
      <c r="AB17">
        <f>BAWANA!AE17+BAWANA!AF17</f>
        <v>31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248</v>
      </c>
      <c r="E18">
        <f>BAWANA!AM18</f>
        <v>0</v>
      </c>
      <c r="F18">
        <f t="shared" si="4"/>
        <v>256</v>
      </c>
      <c r="G18">
        <f t="shared" si="5"/>
        <v>248</v>
      </c>
      <c r="H18" s="154"/>
      <c r="I18">
        <f>BRPL_EOD!AK18+BRPL_EOD!AL18</f>
        <v>96.5</v>
      </c>
      <c r="J18">
        <f>BYPL_EOD!AK18+BYPL_EOD!AL18</f>
        <v>48.36</v>
      </c>
      <c r="K18">
        <f>MES_EOD!AK18+MES_EOD!AL18</f>
        <v>6.65</v>
      </c>
      <c r="L18">
        <f>NDMC_EOD!AK18+NDMC_EOD!AL18</f>
        <v>29.06</v>
      </c>
      <c r="M18">
        <f>TPDDL_EOD!AK18+TPDDL_EOD!AL18</f>
        <v>67.430000000000007</v>
      </c>
      <c r="N18">
        <f t="shared" si="0"/>
        <v>248.00000000000003</v>
      </c>
      <c r="O18" s="154">
        <f t="shared" si="1"/>
        <v>0</v>
      </c>
      <c r="P18">
        <v>96.499999999999986</v>
      </c>
      <c r="Q18">
        <v>48.359999999999992</v>
      </c>
      <c r="R18">
        <v>6.6499999999999995</v>
      </c>
      <c r="S18">
        <v>29.059999999999995</v>
      </c>
      <c r="T18">
        <v>67.429999999999993</v>
      </c>
      <c r="U18" s="156">
        <f t="shared" si="2"/>
        <v>248</v>
      </c>
      <c r="V18" s="154">
        <f t="shared" si="3"/>
        <v>0</v>
      </c>
      <c r="Y18">
        <f>BAWANA!AW18+BAWANA!AX18</f>
        <v>31</v>
      </c>
      <c r="Z18">
        <f>BAWANA!BD18+BAWANA!BE18</f>
        <v>31</v>
      </c>
      <c r="AA18">
        <f>BAWANA!X18+BAWANA!Y18</f>
        <v>31</v>
      </c>
      <c r="AB18">
        <f>BAWANA!AE18+BAWANA!AF18</f>
        <v>31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248</v>
      </c>
      <c r="E19">
        <f>BAWANA!AM19</f>
        <v>0</v>
      </c>
      <c r="F19">
        <f t="shared" si="4"/>
        <v>256</v>
      </c>
      <c r="G19">
        <f t="shared" si="5"/>
        <v>248</v>
      </c>
      <c r="H19" s="154"/>
      <c r="I19">
        <f>BRPL_EOD!AK19+BRPL_EOD!AL19</f>
        <v>96.5</v>
      </c>
      <c r="J19">
        <f>BYPL_EOD!AK19+BYPL_EOD!AL19</f>
        <v>48.36</v>
      </c>
      <c r="K19">
        <f>MES_EOD!AK19+MES_EOD!AL19</f>
        <v>6.65</v>
      </c>
      <c r="L19">
        <f>NDMC_EOD!AK19+NDMC_EOD!AL19</f>
        <v>29.06</v>
      </c>
      <c r="M19">
        <f>TPDDL_EOD!AK19+TPDDL_EOD!AL19</f>
        <v>67.430000000000007</v>
      </c>
      <c r="N19">
        <f t="shared" si="0"/>
        <v>248.00000000000003</v>
      </c>
      <c r="O19" s="154">
        <f t="shared" si="1"/>
        <v>0</v>
      </c>
      <c r="P19">
        <v>96.499999999999986</v>
      </c>
      <c r="Q19">
        <v>48.359999999999992</v>
      </c>
      <c r="R19">
        <v>6.6499999999999995</v>
      </c>
      <c r="S19">
        <v>29.059999999999995</v>
      </c>
      <c r="T19">
        <v>67.429999999999993</v>
      </c>
      <c r="U19" s="156">
        <f t="shared" si="2"/>
        <v>248</v>
      </c>
      <c r="V19" s="154">
        <f t="shared" si="3"/>
        <v>0</v>
      </c>
      <c r="Y19">
        <f>BAWANA!AW19+BAWANA!AX19</f>
        <v>31</v>
      </c>
      <c r="Z19">
        <f>BAWANA!BD19+BAWANA!BE19</f>
        <v>31</v>
      </c>
      <c r="AA19">
        <f>BAWANA!X19+BAWANA!Y19</f>
        <v>31</v>
      </c>
      <c r="AB19">
        <f>BAWANA!AE19+BAWANA!AF19</f>
        <v>31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</v>
      </c>
      <c r="J20">
        <f>BYPL_EOD!AK20+BYPL_EOD!AL20</f>
        <v>48.36</v>
      </c>
      <c r="K20">
        <f>MES_EOD!AK20+MES_EOD!AL20</f>
        <v>6.65</v>
      </c>
      <c r="L20">
        <f>NDMC_EOD!AK20+NDMC_EOD!AL20</f>
        <v>29.06</v>
      </c>
      <c r="M20">
        <f>TPDDL_EOD!AK20+TPDDL_EOD!AL20</f>
        <v>67.430000000000007</v>
      </c>
      <c r="N20">
        <f t="shared" si="0"/>
        <v>248.00000000000003</v>
      </c>
      <c r="O20" s="154">
        <f t="shared" si="1"/>
        <v>0</v>
      </c>
      <c r="P20">
        <v>96.499999999999986</v>
      </c>
      <c r="Q20">
        <v>48.359999999999992</v>
      </c>
      <c r="R20">
        <v>6.6499999999999995</v>
      </c>
      <c r="S20">
        <v>29.059999999999995</v>
      </c>
      <c r="T20">
        <v>67.429999999999993</v>
      </c>
      <c r="U20" s="156">
        <f t="shared" si="2"/>
        <v>248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</v>
      </c>
      <c r="E21">
        <f>BAWANA!AM21</f>
        <v>0</v>
      </c>
      <c r="F21">
        <f t="shared" si="4"/>
        <v>256</v>
      </c>
      <c r="G21">
        <f t="shared" si="5"/>
        <v>248</v>
      </c>
      <c r="H21" s="154"/>
      <c r="I21">
        <f>BRPL_EOD!AK21+BRPL_EOD!AL21</f>
        <v>96.5</v>
      </c>
      <c r="J21">
        <f>BYPL_EOD!AK21+BYPL_EOD!AL21</f>
        <v>48.36</v>
      </c>
      <c r="K21">
        <f>MES_EOD!AK21+MES_EOD!AL21</f>
        <v>6.65</v>
      </c>
      <c r="L21">
        <f>NDMC_EOD!AK21+NDMC_EOD!AL21</f>
        <v>29.06</v>
      </c>
      <c r="M21">
        <f>TPDDL_EOD!AK21+TPDDL_EOD!AL21</f>
        <v>67.430000000000007</v>
      </c>
      <c r="N21">
        <f t="shared" si="0"/>
        <v>248.00000000000003</v>
      </c>
      <c r="O21" s="154">
        <f t="shared" si="1"/>
        <v>0</v>
      </c>
      <c r="P21">
        <v>96.499999999999986</v>
      </c>
      <c r="Q21">
        <v>48.359999999999992</v>
      </c>
      <c r="R21">
        <v>6.6499999999999995</v>
      </c>
      <c r="S21">
        <v>29.059999999999995</v>
      </c>
      <c r="T21">
        <v>67.429999999999993</v>
      </c>
      <c r="U21" s="156">
        <f t="shared" si="2"/>
        <v>248</v>
      </c>
      <c r="V21" s="154">
        <f t="shared" si="3"/>
        <v>0</v>
      </c>
      <c r="Y21">
        <f>BAWANA!AW21+BAWANA!AX21</f>
        <v>31</v>
      </c>
      <c r="Z21">
        <f>BAWANA!BD21+BAWANA!BE21</f>
        <v>31</v>
      </c>
      <c r="AA21">
        <f>BAWANA!X21+BAWANA!Y21</f>
        <v>31</v>
      </c>
      <c r="AB21">
        <f>BAWANA!AE21+BAWANA!AF21</f>
        <v>31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</v>
      </c>
      <c r="E22">
        <f>BAWANA!AM22</f>
        <v>0</v>
      </c>
      <c r="F22">
        <f t="shared" si="4"/>
        <v>256</v>
      </c>
      <c r="G22">
        <f t="shared" si="5"/>
        <v>248</v>
      </c>
      <c r="H22" s="154"/>
      <c r="I22">
        <f>BRPL_EOD!AK22+BRPL_EOD!AL22</f>
        <v>96.5</v>
      </c>
      <c r="J22">
        <f>BYPL_EOD!AK22+BYPL_EOD!AL22</f>
        <v>48.36</v>
      </c>
      <c r="K22">
        <f>MES_EOD!AK22+MES_EOD!AL22</f>
        <v>6.65</v>
      </c>
      <c r="L22">
        <f>NDMC_EOD!AK22+NDMC_EOD!AL22</f>
        <v>29.06</v>
      </c>
      <c r="M22">
        <f>TPDDL_EOD!AK22+TPDDL_EOD!AL22</f>
        <v>67.430000000000007</v>
      </c>
      <c r="N22">
        <f t="shared" si="0"/>
        <v>248.00000000000003</v>
      </c>
      <c r="O22" s="154">
        <f t="shared" si="1"/>
        <v>0</v>
      </c>
      <c r="P22">
        <v>96.499999999999986</v>
      </c>
      <c r="Q22">
        <v>48.359999999999992</v>
      </c>
      <c r="R22">
        <v>6.6499999999999995</v>
      </c>
      <c r="S22">
        <v>29.059999999999995</v>
      </c>
      <c r="T22">
        <v>67.429999999999993</v>
      </c>
      <c r="U22" s="156">
        <f t="shared" si="2"/>
        <v>248</v>
      </c>
      <c r="V22" s="154">
        <f t="shared" si="3"/>
        <v>0</v>
      </c>
      <c r="Y22">
        <f>BAWANA!AW22+BAWANA!AX22</f>
        <v>31</v>
      </c>
      <c r="Z22">
        <f>BAWANA!BD22+BAWANA!BE22</f>
        <v>31</v>
      </c>
      <c r="AA22">
        <f>BAWANA!X22+BAWANA!Y22</f>
        <v>31</v>
      </c>
      <c r="AB22">
        <f>BAWANA!AE22+BAWANA!AF22</f>
        <v>31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248</v>
      </c>
      <c r="E23">
        <f>BAWANA!AM23</f>
        <v>0</v>
      </c>
      <c r="F23">
        <f t="shared" si="4"/>
        <v>256</v>
      </c>
      <c r="G23">
        <f t="shared" si="5"/>
        <v>248</v>
      </c>
      <c r="H23" s="154"/>
      <c r="I23">
        <f>BRPL_EOD!AK23+BRPL_EOD!AL23</f>
        <v>96.5</v>
      </c>
      <c r="J23">
        <f>BYPL_EOD!AK23+BYPL_EOD!AL23</f>
        <v>48.36</v>
      </c>
      <c r="K23">
        <f>MES_EOD!AK23+MES_EOD!AL23</f>
        <v>6.65</v>
      </c>
      <c r="L23">
        <f>NDMC_EOD!AK23+NDMC_EOD!AL23</f>
        <v>29.06</v>
      </c>
      <c r="M23">
        <f>TPDDL_EOD!AK23+TPDDL_EOD!AL23</f>
        <v>67.430000000000007</v>
      </c>
      <c r="N23">
        <f t="shared" si="0"/>
        <v>248.00000000000003</v>
      </c>
      <c r="O23" s="154">
        <f t="shared" si="1"/>
        <v>0</v>
      </c>
      <c r="P23">
        <v>96.499999999999986</v>
      </c>
      <c r="Q23">
        <v>48.359999999999992</v>
      </c>
      <c r="R23">
        <v>6.6499999999999995</v>
      </c>
      <c r="S23">
        <v>29.059999999999995</v>
      </c>
      <c r="T23">
        <v>67.429999999999993</v>
      </c>
      <c r="U23" s="156">
        <f t="shared" si="2"/>
        <v>248</v>
      </c>
      <c r="V23" s="154">
        <f t="shared" si="3"/>
        <v>0</v>
      </c>
      <c r="Y23">
        <f>BAWANA!AW23+BAWANA!AX23</f>
        <v>31</v>
      </c>
      <c r="Z23">
        <f>BAWANA!BD23+BAWANA!BE23</f>
        <v>31</v>
      </c>
      <c r="AA23">
        <f>BAWANA!X23+BAWANA!Y23</f>
        <v>31</v>
      </c>
      <c r="AB23">
        <f>BAWANA!AE23+BAWANA!AF23</f>
        <v>31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248</v>
      </c>
      <c r="E24">
        <f>BAWANA!AM24</f>
        <v>0</v>
      </c>
      <c r="F24">
        <f t="shared" si="4"/>
        <v>256</v>
      </c>
      <c r="G24">
        <f t="shared" si="5"/>
        <v>248</v>
      </c>
      <c r="H24" s="154"/>
      <c r="I24">
        <f>BRPL_EOD!AK24+BRPL_EOD!AL24</f>
        <v>96.5</v>
      </c>
      <c r="J24">
        <f>BYPL_EOD!AK24+BYPL_EOD!AL24</f>
        <v>48.36</v>
      </c>
      <c r="K24">
        <f>MES_EOD!AK24+MES_EOD!AL24</f>
        <v>6.65</v>
      </c>
      <c r="L24">
        <f>NDMC_EOD!AK24+NDMC_EOD!AL24</f>
        <v>29.06</v>
      </c>
      <c r="M24">
        <f>TPDDL_EOD!AK24+TPDDL_EOD!AL24</f>
        <v>67.430000000000007</v>
      </c>
      <c r="N24">
        <f t="shared" si="0"/>
        <v>248.00000000000003</v>
      </c>
      <c r="O24" s="154">
        <f t="shared" si="1"/>
        <v>0</v>
      </c>
      <c r="P24">
        <v>96.499999999999986</v>
      </c>
      <c r="Q24">
        <v>48.359999999999992</v>
      </c>
      <c r="R24">
        <v>6.6499999999999995</v>
      </c>
      <c r="S24">
        <v>29.059999999999995</v>
      </c>
      <c r="T24">
        <v>67.429999999999993</v>
      </c>
      <c r="U24" s="156">
        <f t="shared" si="2"/>
        <v>248</v>
      </c>
      <c r="V24" s="154">
        <f t="shared" si="3"/>
        <v>0</v>
      </c>
      <c r="Y24">
        <f>BAWANA!AW24+BAWANA!AX24</f>
        <v>31</v>
      </c>
      <c r="Z24">
        <f>BAWANA!BD24+BAWANA!BE24</f>
        <v>31</v>
      </c>
      <c r="AA24">
        <f>BAWANA!X24+BAWANA!Y24</f>
        <v>31</v>
      </c>
      <c r="AB24">
        <f>BAWANA!AE24+BAWANA!AF24</f>
        <v>31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234.33999999999997</v>
      </c>
      <c r="E25">
        <f>BAWANA!AM25</f>
        <v>0</v>
      </c>
      <c r="F25">
        <f t="shared" si="4"/>
        <v>256</v>
      </c>
      <c r="G25">
        <f t="shared" si="5"/>
        <v>234.33999999999997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8.82</v>
      </c>
      <c r="L25">
        <f>NDMC_EOD!AK25+NDMC_EOD!AL25</f>
        <v>30</v>
      </c>
      <c r="M25">
        <f>TPDDL_EOD!AK25+TPDDL_EOD!AL25</f>
        <v>69.599999999999994</v>
      </c>
      <c r="N25">
        <f t="shared" si="0"/>
        <v>234.34</v>
      </c>
      <c r="O25" s="154">
        <f t="shared" si="1"/>
        <v>0</v>
      </c>
      <c r="P25">
        <v>75.999999999999986</v>
      </c>
      <c r="Q25">
        <v>49.919999999999995</v>
      </c>
      <c r="R25">
        <v>8.8199999999999985</v>
      </c>
      <c r="S25">
        <v>29.999999999999996</v>
      </c>
      <c r="T25">
        <v>69.59999999999998</v>
      </c>
      <c r="U25" s="156">
        <f t="shared" si="2"/>
        <v>234.33999999999997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211.74</v>
      </c>
      <c r="E26">
        <f>BAWANA!AM26</f>
        <v>0</v>
      </c>
      <c r="F26">
        <f t="shared" si="4"/>
        <v>256</v>
      </c>
      <c r="G26">
        <f t="shared" si="5"/>
        <v>211.74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30</v>
      </c>
      <c r="M26">
        <f>TPDDL_EOD!AK26+TPDDL_EOD!AL26</f>
        <v>50</v>
      </c>
      <c r="N26">
        <f t="shared" si="0"/>
        <v>211.74</v>
      </c>
      <c r="O26" s="154">
        <f t="shared" si="1"/>
        <v>0</v>
      </c>
      <c r="P26">
        <v>76</v>
      </c>
      <c r="Q26">
        <v>49.92</v>
      </c>
      <c r="R26">
        <v>5.82</v>
      </c>
      <c r="S26">
        <v>30</v>
      </c>
      <c r="T26">
        <v>50</v>
      </c>
      <c r="U26" s="156">
        <f t="shared" si="2"/>
        <v>211.74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211.74</v>
      </c>
      <c r="E27">
        <f>BAWANA!AM27</f>
        <v>0</v>
      </c>
      <c r="F27">
        <f t="shared" si="4"/>
        <v>256</v>
      </c>
      <c r="G27">
        <f t="shared" si="5"/>
        <v>211.74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30</v>
      </c>
      <c r="M27">
        <f>TPDDL_EOD!AK27+TPDDL_EOD!AL27</f>
        <v>50</v>
      </c>
      <c r="N27">
        <f t="shared" si="0"/>
        <v>211.74</v>
      </c>
      <c r="O27" s="154">
        <f t="shared" si="1"/>
        <v>0</v>
      </c>
      <c r="P27">
        <v>76</v>
      </c>
      <c r="Q27">
        <v>49.92</v>
      </c>
      <c r="R27">
        <v>5.82</v>
      </c>
      <c r="S27">
        <v>30</v>
      </c>
      <c r="T27">
        <v>50</v>
      </c>
      <c r="U27" s="156">
        <f t="shared" si="2"/>
        <v>211.74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231.33999999999997</v>
      </c>
      <c r="E28">
        <f>BAWANA!AM28</f>
        <v>0</v>
      </c>
      <c r="F28">
        <f t="shared" si="4"/>
        <v>256</v>
      </c>
      <c r="G28">
        <f t="shared" si="5"/>
        <v>231.33999999999997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30</v>
      </c>
      <c r="M28">
        <f>TPDDL_EOD!AK28+TPDDL_EOD!AL28</f>
        <v>69.599999999999994</v>
      </c>
      <c r="N28">
        <f t="shared" si="0"/>
        <v>231.34</v>
      </c>
      <c r="O28" s="154">
        <f t="shared" si="1"/>
        <v>0</v>
      </c>
      <c r="P28">
        <v>75.999999999999986</v>
      </c>
      <c r="Q28">
        <v>49.919999999999995</v>
      </c>
      <c r="R28">
        <v>5.8199999999999994</v>
      </c>
      <c r="S28">
        <v>29.999999999999996</v>
      </c>
      <c r="T28">
        <v>69.59999999999998</v>
      </c>
      <c r="U28" s="156">
        <f t="shared" si="2"/>
        <v>231.33999999999997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231.33999999999997</v>
      </c>
      <c r="E29">
        <f>BAWANA!AM29</f>
        <v>0</v>
      </c>
      <c r="F29">
        <f t="shared" si="4"/>
        <v>256</v>
      </c>
      <c r="G29">
        <f t="shared" si="5"/>
        <v>231.33999999999997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30</v>
      </c>
      <c r="M29">
        <f>TPDDL_EOD!AK29+TPDDL_EOD!AL29</f>
        <v>69.599999999999994</v>
      </c>
      <c r="N29">
        <f t="shared" si="0"/>
        <v>231.34</v>
      </c>
      <c r="O29" s="154">
        <f t="shared" si="1"/>
        <v>0</v>
      </c>
      <c r="P29">
        <v>75.999999999999986</v>
      </c>
      <c r="Q29">
        <v>49.919999999999995</v>
      </c>
      <c r="R29">
        <v>5.8199999999999994</v>
      </c>
      <c r="S29">
        <v>29.999999999999996</v>
      </c>
      <c r="T29">
        <v>69.59999999999998</v>
      </c>
      <c r="U29" s="156">
        <f t="shared" si="2"/>
        <v>231.33999999999997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232.33999999999997</v>
      </c>
      <c r="E30">
        <f>BAWANA!AM30</f>
        <v>0</v>
      </c>
      <c r="F30">
        <f t="shared" si="4"/>
        <v>256</v>
      </c>
      <c r="G30">
        <f t="shared" si="5"/>
        <v>232.33999999999997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232.34</v>
      </c>
      <c r="O30" s="154">
        <f t="shared" si="1"/>
        <v>0</v>
      </c>
      <c r="P30">
        <v>75.999999999999986</v>
      </c>
      <c r="Q30">
        <v>49.919999999999995</v>
      </c>
      <c r="R30">
        <v>5.8199999999999994</v>
      </c>
      <c r="S30">
        <v>30.999999999999996</v>
      </c>
      <c r="T30">
        <v>69.59999999999998</v>
      </c>
      <c r="U30" s="156">
        <f t="shared" si="2"/>
        <v>232.33999999999997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212.74</v>
      </c>
      <c r="E31">
        <f>BAWANA!AM31</f>
        <v>0</v>
      </c>
      <c r="F31">
        <f t="shared" si="4"/>
        <v>256</v>
      </c>
      <c r="G31">
        <f t="shared" si="5"/>
        <v>212.74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212.74</v>
      </c>
      <c r="O31" s="154">
        <f t="shared" si="1"/>
        <v>0</v>
      </c>
      <c r="P31">
        <v>76</v>
      </c>
      <c r="Q31">
        <v>49.92</v>
      </c>
      <c r="R31">
        <v>5.82</v>
      </c>
      <c r="S31">
        <v>31</v>
      </c>
      <c r="T31">
        <v>50</v>
      </c>
      <c r="U31" s="156">
        <f t="shared" si="2"/>
        <v>212.74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212.74</v>
      </c>
      <c r="E32">
        <f>BAWANA!AM32</f>
        <v>0</v>
      </c>
      <c r="F32">
        <f t="shared" si="4"/>
        <v>256</v>
      </c>
      <c r="G32">
        <f t="shared" si="5"/>
        <v>212.74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212.74</v>
      </c>
      <c r="O32" s="154">
        <f t="shared" si="1"/>
        <v>0</v>
      </c>
      <c r="P32">
        <v>76</v>
      </c>
      <c r="Q32">
        <v>49.92</v>
      </c>
      <c r="R32">
        <v>5.82</v>
      </c>
      <c r="S32">
        <v>31</v>
      </c>
      <c r="T32">
        <v>50</v>
      </c>
      <c r="U32" s="156">
        <f t="shared" si="2"/>
        <v>212.74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212.74</v>
      </c>
      <c r="E33">
        <f>BAWANA!AM33</f>
        <v>0</v>
      </c>
      <c r="F33">
        <f t="shared" si="4"/>
        <v>256</v>
      </c>
      <c r="G33">
        <f t="shared" si="5"/>
        <v>212.74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212.74</v>
      </c>
      <c r="O33" s="154">
        <f t="shared" si="1"/>
        <v>0</v>
      </c>
      <c r="P33">
        <v>76</v>
      </c>
      <c r="Q33">
        <v>49.92</v>
      </c>
      <c r="R33">
        <v>5.82</v>
      </c>
      <c r="S33">
        <v>31</v>
      </c>
      <c r="T33">
        <v>50</v>
      </c>
      <c r="U33" s="156">
        <f t="shared" si="2"/>
        <v>212.74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212.74</v>
      </c>
      <c r="E34">
        <f>BAWANA!AM34</f>
        <v>0</v>
      </c>
      <c r="F34">
        <f t="shared" si="4"/>
        <v>256</v>
      </c>
      <c r="G34">
        <f t="shared" si="5"/>
        <v>212.74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212.74</v>
      </c>
      <c r="O34" s="154">
        <f t="shared" si="1"/>
        <v>0</v>
      </c>
      <c r="P34">
        <v>76</v>
      </c>
      <c r="Q34">
        <v>49.92</v>
      </c>
      <c r="R34">
        <v>5.82</v>
      </c>
      <c r="S34">
        <v>31</v>
      </c>
      <c r="T34">
        <v>50</v>
      </c>
      <c r="U34" s="156">
        <f t="shared" si="2"/>
        <v>212.74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212.74</v>
      </c>
      <c r="E35">
        <f>BAWANA!AM35</f>
        <v>0</v>
      </c>
      <c r="F35">
        <f t="shared" si="4"/>
        <v>256</v>
      </c>
      <c r="G35">
        <f t="shared" si="5"/>
        <v>212.74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212.74</v>
      </c>
      <c r="O35" s="154">
        <f t="shared" si="1"/>
        <v>0</v>
      </c>
      <c r="P35">
        <v>76</v>
      </c>
      <c r="Q35">
        <v>49.92</v>
      </c>
      <c r="R35">
        <v>5.82</v>
      </c>
      <c r="S35">
        <v>31</v>
      </c>
      <c r="T35">
        <v>50</v>
      </c>
      <c r="U35" s="156">
        <f t="shared" si="2"/>
        <v>212.74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212.74</v>
      </c>
      <c r="E36">
        <f>BAWANA!AM36</f>
        <v>0</v>
      </c>
      <c r="F36">
        <f t="shared" si="4"/>
        <v>256</v>
      </c>
      <c r="G36">
        <f t="shared" si="5"/>
        <v>212.74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212.74</v>
      </c>
      <c r="O36" s="154">
        <f t="shared" si="1"/>
        <v>0</v>
      </c>
      <c r="P36">
        <v>76</v>
      </c>
      <c r="Q36">
        <v>49.92</v>
      </c>
      <c r="R36">
        <v>5.82</v>
      </c>
      <c r="S36">
        <v>31</v>
      </c>
      <c r="T36">
        <v>50</v>
      </c>
      <c r="U36" s="156">
        <f t="shared" si="2"/>
        <v>212.74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212.74</v>
      </c>
      <c r="E37">
        <f>BAWANA!AM37</f>
        <v>0</v>
      </c>
      <c r="F37">
        <f t="shared" si="4"/>
        <v>256</v>
      </c>
      <c r="G37">
        <f t="shared" si="5"/>
        <v>212.74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212.74</v>
      </c>
      <c r="O37" s="154">
        <f t="shared" si="1"/>
        <v>0</v>
      </c>
      <c r="P37">
        <v>76</v>
      </c>
      <c r="Q37">
        <v>49.92</v>
      </c>
      <c r="R37">
        <v>5.82</v>
      </c>
      <c r="S37">
        <v>31</v>
      </c>
      <c r="T37">
        <v>50</v>
      </c>
      <c r="U37" s="156">
        <f t="shared" si="2"/>
        <v>212.74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212.74</v>
      </c>
      <c r="E38">
        <f>BAWANA!AM38</f>
        <v>0</v>
      </c>
      <c r="F38">
        <f t="shared" si="4"/>
        <v>256</v>
      </c>
      <c r="G38">
        <f t="shared" si="5"/>
        <v>212.74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212.74</v>
      </c>
      <c r="O38" s="154">
        <f t="shared" si="1"/>
        <v>0</v>
      </c>
      <c r="P38">
        <v>76</v>
      </c>
      <c r="Q38">
        <v>49.92</v>
      </c>
      <c r="R38">
        <v>5.82</v>
      </c>
      <c r="S38">
        <v>31</v>
      </c>
      <c r="T38">
        <v>50</v>
      </c>
      <c r="U38" s="156">
        <f t="shared" si="2"/>
        <v>212.74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212.74</v>
      </c>
      <c r="E39">
        <f>BAWANA!AM39</f>
        <v>0</v>
      </c>
      <c r="F39">
        <f t="shared" si="4"/>
        <v>256</v>
      </c>
      <c r="G39">
        <f t="shared" si="5"/>
        <v>212.74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212.74</v>
      </c>
      <c r="O39" s="154">
        <f t="shared" si="1"/>
        <v>0</v>
      </c>
      <c r="P39">
        <v>76</v>
      </c>
      <c r="Q39">
        <v>49.92</v>
      </c>
      <c r="R39">
        <v>5.82</v>
      </c>
      <c r="S39">
        <v>31</v>
      </c>
      <c r="T39">
        <v>50</v>
      </c>
      <c r="U39" s="156">
        <f t="shared" si="2"/>
        <v>212.74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212.74</v>
      </c>
      <c r="E40">
        <f>BAWANA!AM40</f>
        <v>0</v>
      </c>
      <c r="F40">
        <f t="shared" si="4"/>
        <v>256</v>
      </c>
      <c r="G40">
        <f t="shared" si="5"/>
        <v>212.74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212.74</v>
      </c>
      <c r="O40" s="154">
        <f t="shared" si="1"/>
        <v>0</v>
      </c>
      <c r="P40">
        <v>76</v>
      </c>
      <c r="Q40">
        <v>49.92</v>
      </c>
      <c r="R40">
        <v>5.82</v>
      </c>
      <c r="S40">
        <v>31</v>
      </c>
      <c r="T40">
        <v>50</v>
      </c>
      <c r="U40" s="156">
        <f t="shared" si="2"/>
        <v>212.74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212.74</v>
      </c>
      <c r="E41">
        <f>BAWANA!AM41</f>
        <v>0</v>
      </c>
      <c r="F41">
        <f t="shared" si="4"/>
        <v>256</v>
      </c>
      <c r="G41">
        <f t="shared" si="5"/>
        <v>212.74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212.74</v>
      </c>
      <c r="O41" s="154">
        <f t="shared" si="1"/>
        <v>0</v>
      </c>
      <c r="P41">
        <v>76</v>
      </c>
      <c r="Q41">
        <v>49.92</v>
      </c>
      <c r="R41">
        <v>5.82</v>
      </c>
      <c r="S41">
        <v>31</v>
      </c>
      <c r="T41">
        <v>50</v>
      </c>
      <c r="U41" s="156">
        <f t="shared" si="2"/>
        <v>212.74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212.74</v>
      </c>
      <c r="E42">
        <f>BAWANA!AM42</f>
        <v>0</v>
      </c>
      <c r="F42">
        <f t="shared" si="4"/>
        <v>256</v>
      </c>
      <c r="G42">
        <f t="shared" si="5"/>
        <v>212.74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212.74</v>
      </c>
      <c r="O42" s="154">
        <f t="shared" si="1"/>
        <v>0</v>
      </c>
      <c r="P42">
        <v>76</v>
      </c>
      <c r="Q42">
        <v>49.92</v>
      </c>
      <c r="R42">
        <v>5.82</v>
      </c>
      <c r="S42">
        <v>31</v>
      </c>
      <c r="T42">
        <v>50</v>
      </c>
      <c r="U42" s="156">
        <f t="shared" si="2"/>
        <v>212.74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244</v>
      </c>
      <c r="E44">
        <f>BAWANA!AM44</f>
        <v>0</v>
      </c>
      <c r="F44">
        <f t="shared" si="4"/>
        <v>256</v>
      </c>
      <c r="G44">
        <f t="shared" si="5"/>
        <v>244</v>
      </c>
      <c r="H44" s="154"/>
      <c r="I44">
        <f>BRPL_EOD!AK44+BRPL_EOD!AL44</f>
        <v>94.96</v>
      </c>
      <c r="J44">
        <f>BYPL_EOD!AK44+BYPL_EOD!AL44</f>
        <v>47.59</v>
      </c>
      <c r="K44">
        <f>MES_EOD!AK44+MES_EOD!AL44</f>
        <v>5.55</v>
      </c>
      <c r="L44">
        <f>NDMC_EOD!AK44+NDMC_EOD!AL44</f>
        <v>29.55</v>
      </c>
      <c r="M44">
        <f>TPDDL_EOD!AK44+TPDDL_EOD!AL44</f>
        <v>66.349999999999994</v>
      </c>
      <c r="N44">
        <f t="shared" si="0"/>
        <v>244.00000000000003</v>
      </c>
      <c r="O44" s="154">
        <f t="shared" si="1"/>
        <v>0</v>
      </c>
      <c r="P44">
        <v>94.95999999999998</v>
      </c>
      <c r="Q44">
        <v>47.589999999999996</v>
      </c>
      <c r="R44">
        <v>5.5499999999999989</v>
      </c>
      <c r="S44">
        <v>29.549999999999997</v>
      </c>
      <c r="T44">
        <v>66.34999999999998</v>
      </c>
      <c r="U44" s="156">
        <f t="shared" si="2"/>
        <v>243.99999999999994</v>
      </c>
      <c r="V44" s="154">
        <f t="shared" si="3"/>
        <v>0</v>
      </c>
      <c r="Y44">
        <f>BAWANA!AW44+BAWANA!AX44</f>
        <v>30.5</v>
      </c>
      <c r="Z44">
        <f>BAWANA!BD44+BAWANA!BE44</f>
        <v>30.5</v>
      </c>
      <c r="AA44">
        <f>BAWANA!X44+BAWANA!Y44</f>
        <v>30.5</v>
      </c>
      <c r="AB44">
        <f>BAWANA!AE44+BAWANA!AF44</f>
        <v>30.5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244</v>
      </c>
      <c r="E45">
        <f>BAWANA!AM45</f>
        <v>0</v>
      </c>
      <c r="F45">
        <f t="shared" si="4"/>
        <v>256</v>
      </c>
      <c r="G45">
        <f t="shared" si="5"/>
        <v>244</v>
      </c>
      <c r="H45" s="154"/>
      <c r="I45">
        <f>BRPL_EOD!AK45+BRPL_EOD!AL45</f>
        <v>94.96</v>
      </c>
      <c r="J45">
        <f>BYPL_EOD!AK45+BYPL_EOD!AL45</f>
        <v>47.59</v>
      </c>
      <c r="K45">
        <f>MES_EOD!AK45+MES_EOD!AL45</f>
        <v>5.55</v>
      </c>
      <c r="L45">
        <f>NDMC_EOD!AK45+NDMC_EOD!AL45</f>
        <v>29.55</v>
      </c>
      <c r="M45">
        <f>TPDDL_EOD!AK45+TPDDL_EOD!AL45</f>
        <v>66.349999999999994</v>
      </c>
      <c r="N45">
        <f t="shared" si="0"/>
        <v>244.00000000000003</v>
      </c>
      <c r="O45" s="154">
        <f t="shared" si="1"/>
        <v>0</v>
      </c>
      <c r="P45">
        <v>94.95999999999998</v>
      </c>
      <c r="Q45">
        <v>47.589999999999996</v>
      </c>
      <c r="R45">
        <v>5.5499999999999989</v>
      </c>
      <c r="S45">
        <v>29.549999999999997</v>
      </c>
      <c r="T45">
        <v>66.34999999999998</v>
      </c>
      <c r="U45" s="156">
        <f t="shared" si="2"/>
        <v>243.99999999999994</v>
      </c>
      <c r="V45" s="154">
        <f t="shared" si="3"/>
        <v>0</v>
      </c>
      <c r="Y45">
        <f>BAWANA!AW45+BAWANA!AX45</f>
        <v>30.5</v>
      </c>
      <c r="Z45">
        <f>BAWANA!BD45+BAWANA!BE45</f>
        <v>30.5</v>
      </c>
      <c r="AA45">
        <f>BAWANA!X45+BAWANA!Y45</f>
        <v>30.5</v>
      </c>
      <c r="AB45">
        <f>BAWANA!AE45+BAWANA!AF45</f>
        <v>30.5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244</v>
      </c>
      <c r="E46">
        <f>BAWANA!AM46</f>
        <v>0</v>
      </c>
      <c r="F46">
        <f t="shared" si="4"/>
        <v>256</v>
      </c>
      <c r="G46">
        <f t="shared" si="5"/>
        <v>244</v>
      </c>
      <c r="H46" s="154"/>
      <c r="I46">
        <f>BRPL_EOD!AK46+BRPL_EOD!AL46</f>
        <v>94.96</v>
      </c>
      <c r="J46">
        <f>BYPL_EOD!AK46+BYPL_EOD!AL46</f>
        <v>47.59</v>
      </c>
      <c r="K46">
        <f>MES_EOD!AK46+MES_EOD!AL46</f>
        <v>5.55</v>
      </c>
      <c r="L46">
        <f>NDMC_EOD!AK46+NDMC_EOD!AL46</f>
        <v>29.55</v>
      </c>
      <c r="M46">
        <f>TPDDL_EOD!AK46+TPDDL_EOD!AL46</f>
        <v>66.349999999999994</v>
      </c>
      <c r="N46">
        <f t="shared" si="0"/>
        <v>244.00000000000003</v>
      </c>
      <c r="O46" s="154">
        <f t="shared" si="1"/>
        <v>0</v>
      </c>
      <c r="P46">
        <v>94.95999999999998</v>
      </c>
      <c r="Q46">
        <v>47.589999999999996</v>
      </c>
      <c r="R46">
        <v>5.5499999999999989</v>
      </c>
      <c r="S46">
        <v>29.549999999999997</v>
      </c>
      <c r="T46">
        <v>66.34999999999998</v>
      </c>
      <c r="U46" s="156">
        <f t="shared" si="2"/>
        <v>243.99999999999994</v>
      </c>
      <c r="V46" s="154">
        <f t="shared" si="3"/>
        <v>0</v>
      </c>
      <c r="Y46">
        <f>BAWANA!AW46+BAWANA!AX46</f>
        <v>30.5</v>
      </c>
      <c r="Z46">
        <f>BAWANA!BD46+BAWANA!BE46</f>
        <v>30.5</v>
      </c>
      <c r="AA46">
        <f>BAWANA!X46+BAWANA!Y46</f>
        <v>30.5</v>
      </c>
      <c r="AB46">
        <f>BAWANA!AE46+BAWANA!AF46</f>
        <v>30.5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244</v>
      </c>
      <c r="E47">
        <f>BAWANA!AM47</f>
        <v>0</v>
      </c>
      <c r="F47">
        <f t="shared" si="4"/>
        <v>256</v>
      </c>
      <c r="G47">
        <f t="shared" si="5"/>
        <v>244</v>
      </c>
      <c r="H47" s="154"/>
      <c r="I47">
        <f>BRPL_EOD!AK47+BRPL_EOD!AL47</f>
        <v>94.96</v>
      </c>
      <c r="J47">
        <f>BYPL_EOD!AK47+BYPL_EOD!AL47</f>
        <v>47.59</v>
      </c>
      <c r="K47">
        <f>MES_EOD!AK47+MES_EOD!AL47</f>
        <v>5.55</v>
      </c>
      <c r="L47">
        <f>NDMC_EOD!AK47+NDMC_EOD!AL47</f>
        <v>29.55</v>
      </c>
      <c r="M47">
        <f>TPDDL_EOD!AK47+TPDDL_EOD!AL47</f>
        <v>66.349999999999994</v>
      </c>
      <c r="N47">
        <f t="shared" si="0"/>
        <v>244.00000000000003</v>
      </c>
      <c r="O47" s="154">
        <f t="shared" si="1"/>
        <v>0</v>
      </c>
      <c r="P47">
        <v>94.95999999999998</v>
      </c>
      <c r="Q47">
        <v>47.589999999999996</v>
      </c>
      <c r="R47">
        <v>5.5499999999999989</v>
      </c>
      <c r="S47">
        <v>29.549999999999997</v>
      </c>
      <c r="T47">
        <v>66.34999999999998</v>
      </c>
      <c r="U47" s="156">
        <f t="shared" si="2"/>
        <v>243.99999999999994</v>
      </c>
      <c r="V47" s="154">
        <f t="shared" si="3"/>
        <v>0</v>
      </c>
      <c r="Y47">
        <f>BAWANA!AW47+BAWANA!AX47</f>
        <v>30.5</v>
      </c>
      <c r="Z47">
        <f>BAWANA!BD47+BAWANA!BE47</f>
        <v>30.5</v>
      </c>
      <c r="AA47">
        <f>BAWANA!X47+BAWANA!Y47</f>
        <v>30.5</v>
      </c>
      <c r="AB47">
        <f>BAWANA!AE47+BAWANA!AF47</f>
        <v>30.5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239.62</v>
      </c>
      <c r="E51">
        <f>BAWANA!AM51</f>
        <v>0</v>
      </c>
      <c r="F51">
        <f t="shared" si="4"/>
        <v>256</v>
      </c>
      <c r="G51">
        <f t="shared" si="5"/>
        <v>239.62</v>
      </c>
      <c r="H51" s="154"/>
      <c r="I51">
        <f>BRPL_EOD!AK51+BRPL_EOD!AL51</f>
        <v>93.99</v>
      </c>
      <c r="J51">
        <f>BYPL_EOD!AK51+BYPL_EOD!AL51</f>
        <v>47.1</v>
      </c>
      <c r="K51">
        <f>MES_EOD!AK51+MES_EOD!AL51</f>
        <v>5.5</v>
      </c>
      <c r="L51">
        <f>NDMC_EOD!AK51+NDMC_EOD!AL51</f>
        <v>27.36</v>
      </c>
      <c r="M51">
        <f>TPDDL_EOD!AK51+TPDDL_EOD!AL51</f>
        <v>65.67</v>
      </c>
      <c r="N51">
        <f t="shared" si="0"/>
        <v>239.62</v>
      </c>
      <c r="O51" s="154">
        <f t="shared" si="1"/>
        <v>0</v>
      </c>
      <c r="P51">
        <v>93.99</v>
      </c>
      <c r="Q51">
        <v>47.1</v>
      </c>
      <c r="R51">
        <v>5.5</v>
      </c>
      <c r="S51">
        <v>27.36</v>
      </c>
      <c r="T51">
        <v>65.67</v>
      </c>
      <c r="U51" s="156">
        <f t="shared" si="2"/>
        <v>239.62</v>
      </c>
      <c r="V51" s="154">
        <f t="shared" si="3"/>
        <v>0</v>
      </c>
      <c r="Y51">
        <f>BAWANA!AW51+BAWANA!AX51</f>
        <v>30.19</v>
      </c>
      <c r="Z51">
        <f>BAWANA!BD51+BAWANA!BE51</f>
        <v>30.19</v>
      </c>
      <c r="AA51">
        <f>BAWANA!X51+BAWANA!Y51</f>
        <v>30.19</v>
      </c>
      <c r="AB51">
        <f>BAWANA!AE51+BAWANA!AF51</f>
        <v>30.19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239.62</v>
      </c>
      <c r="E52">
        <f>BAWANA!AM52</f>
        <v>0</v>
      </c>
      <c r="F52">
        <f t="shared" si="4"/>
        <v>256</v>
      </c>
      <c r="G52">
        <f t="shared" si="5"/>
        <v>239.62</v>
      </c>
      <c r="H52" s="154"/>
      <c r="I52">
        <f>BRPL_EOD!AK52+BRPL_EOD!AL52</f>
        <v>93.99</v>
      </c>
      <c r="J52">
        <f>BYPL_EOD!AK52+BYPL_EOD!AL52</f>
        <v>47.1</v>
      </c>
      <c r="K52">
        <f>MES_EOD!AK52+MES_EOD!AL52</f>
        <v>5.5</v>
      </c>
      <c r="L52">
        <f>NDMC_EOD!AK52+NDMC_EOD!AL52</f>
        <v>27.36</v>
      </c>
      <c r="M52">
        <f>TPDDL_EOD!AK52+TPDDL_EOD!AL52</f>
        <v>65.67</v>
      </c>
      <c r="N52">
        <f t="shared" si="0"/>
        <v>239.62</v>
      </c>
      <c r="O52" s="154">
        <f t="shared" si="1"/>
        <v>0</v>
      </c>
      <c r="P52">
        <v>93.99</v>
      </c>
      <c r="Q52">
        <v>47.1</v>
      </c>
      <c r="R52">
        <v>5.5</v>
      </c>
      <c r="S52">
        <v>27.36</v>
      </c>
      <c r="T52">
        <v>65.67</v>
      </c>
      <c r="U52" s="156">
        <f t="shared" si="2"/>
        <v>239.62</v>
      </c>
      <c r="V52" s="154">
        <f t="shared" si="3"/>
        <v>0</v>
      </c>
      <c r="Y52">
        <f>BAWANA!AW52+BAWANA!AX52</f>
        <v>30.19</v>
      </c>
      <c r="Z52">
        <f>BAWANA!BD52+BAWANA!BE52</f>
        <v>30.19</v>
      </c>
      <c r="AA52">
        <f>BAWANA!X52+BAWANA!Y52</f>
        <v>30.19</v>
      </c>
      <c r="AB52">
        <f>BAWANA!AE52+BAWANA!AF52</f>
        <v>30.19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239.62</v>
      </c>
      <c r="E53">
        <f>BAWANA!AM53</f>
        <v>0</v>
      </c>
      <c r="F53">
        <f t="shared" si="4"/>
        <v>256</v>
      </c>
      <c r="G53">
        <f t="shared" si="5"/>
        <v>239.62</v>
      </c>
      <c r="H53" s="154"/>
      <c r="I53">
        <f>BRPL_EOD!AK53+BRPL_EOD!AL53</f>
        <v>93.99</v>
      </c>
      <c r="J53">
        <f>BYPL_EOD!AK53+BYPL_EOD!AL53</f>
        <v>47.1</v>
      </c>
      <c r="K53">
        <f>MES_EOD!AK53+MES_EOD!AL53</f>
        <v>5.5</v>
      </c>
      <c r="L53">
        <f>NDMC_EOD!AK53+NDMC_EOD!AL53</f>
        <v>27.36</v>
      </c>
      <c r="M53">
        <f>TPDDL_EOD!AK53+TPDDL_EOD!AL53</f>
        <v>65.67</v>
      </c>
      <c r="N53">
        <f t="shared" si="0"/>
        <v>239.62</v>
      </c>
      <c r="O53" s="154">
        <f t="shared" si="1"/>
        <v>0</v>
      </c>
      <c r="P53">
        <v>93.99</v>
      </c>
      <c r="Q53">
        <v>47.1</v>
      </c>
      <c r="R53">
        <v>5.5</v>
      </c>
      <c r="S53">
        <v>27.36</v>
      </c>
      <c r="T53">
        <v>65.67</v>
      </c>
      <c r="U53" s="156">
        <f t="shared" si="2"/>
        <v>239.62</v>
      </c>
      <c r="V53" s="154">
        <f t="shared" si="3"/>
        <v>0</v>
      </c>
      <c r="Y53">
        <f>BAWANA!AW53+BAWANA!AX53</f>
        <v>30.19</v>
      </c>
      <c r="Z53">
        <f>BAWANA!BD53+BAWANA!BE53</f>
        <v>30.19</v>
      </c>
      <c r="AA53">
        <f>BAWANA!X53+BAWANA!Y53</f>
        <v>30.19</v>
      </c>
      <c r="AB53">
        <f>BAWANA!AE53+BAWANA!AF53</f>
        <v>30.19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239.62</v>
      </c>
      <c r="E54">
        <f>BAWANA!AM54</f>
        <v>0</v>
      </c>
      <c r="F54">
        <f t="shared" si="4"/>
        <v>256</v>
      </c>
      <c r="G54">
        <f t="shared" si="5"/>
        <v>239.62</v>
      </c>
      <c r="H54" s="154"/>
      <c r="I54">
        <f>BRPL_EOD!AK54+BRPL_EOD!AL54</f>
        <v>93.99</v>
      </c>
      <c r="J54">
        <f>BYPL_EOD!AK54+BYPL_EOD!AL54</f>
        <v>47.1</v>
      </c>
      <c r="K54">
        <f>MES_EOD!AK54+MES_EOD!AL54</f>
        <v>5.5</v>
      </c>
      <c r="L54">
        <f>NDMC_EOD!AK54+NDMC_EOD!AL54</f>
        <v>27.36</v>
      </c>
      <c r="M54">
        <f>TPDDL_EOD!AK54+TPDDL_EOD!AL54</f>
        <v>65.67</v>
      </c>
      <c r="N54">
        <f t="shared" si="0"/>
        <v>239.62</v>
      </c>
      <c r="O54" s="154">
        <f t="shared" si="1"/>
        <v>0</v>
      </c>
      <c r="P54">
        <v>93.99</v>
      </c>
      <c r="Q54">
        <v>47.1</v>
      </c>
      <c r="R54">
        <v>5.5</v>
      </c>
      <c r="S54">
        <v>27.36</v>
      </c>
      <c r="T54">
        <v>65.67</v>
      </c>
      <c r="U54" s="156">
        <f t="shared" si="2"/>
        <v>239.62</v>
      </c>
      <c r="V54" s="154">
        <f t="shared" si="3"/>
        <v>0</v>
      </c>
      <c r="Y54">
        <f>BAWANA!AW54+BAWANA!AX54</f>
        <v>30.19</v>
      </c>
      <c r="Z54">
        <f>BAWANA!BD54+BAWANA!BE54</f>
        <v>30.19</v>
      </c>
      <c r="AA54">
        <f>BAWANA!X54+BAWANA!Y54</f>
        <v>30.19</v>
      </c>
      <c r="AB54">
        <f>BAWANA!AE54+BAWANA!AF54</f>
        <v>30.19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93.4</v>
      </c>
      <c r="J55">
        <f>BYPL_EOD!AK55+BYPL_EOD!AL55</f>
        <v>46.81</v>
      </c>
      <c r="K55">
        <f>MES_EOD!AK55+MES_EOD!AL55</f>
        <v>5.46</v>
      </c>
      <c r="L55">
        <f>NDMC_EOD!AK55+NDMC_EOD!AL55</f>
        <v>29.07</v>
      </c>
      <c r="M55">
        <f>TPDDL_EOD!AK55+TPDDL_EOD!AL55</f>
        <v>65.260000000000005</v>
      </c>
      <c r="N55">
        <f t="shared" si="0"/>
        <v>240</v>
      </c>
      <c r="O55" s="154">
        <f t="shared" si="1"/>
        <v>0</v>
      </c>
      <c r="P55">
        <v>93.4</v>
      </c>
      <c r="Q55">
        <v>46.81</v>
      </c>
      <c r="R55">
        <v>5.46</v>
      </c>
      <c r="S55">
        <v>29.07</v>
      </c>
      <c r="T55">
        <v>65.260000000000005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93.4</v>
      </c>
      <c r="J56">
        <f>BYPL_EOD!AK56+BYPL_EOD!AL56</f>
        <v>46.81</v>
      </c>
      <c r="K56">
        <f>MES_EOD!AK56+MES_EOD!AL56</f>
        <v>5.46</v>
      </c>
      <c r="L56">
        <f>NDMC_EOD!AK56+NDMC_EOD!AL56</f>
        <v>29.07</v>
      </c>
      <c r="M56">
        <f>TPDDL_EOD!AK56+TPDDL_EOD!AL56</f>
        <v>65.260000000000005</v>
      </c>
      <c r="N56">
        <f t="shared" si="0"/>
        <v>240</v>
      </c>
      <c r="O56" s="154">
        <f t="shared" si="1"/>
        <v>0</v>
      </c>
      <c r="P56">
        <v>93.4</v>
      </c>
      <c r="Q56">
        <v>46.81</v>
      </c>
      <c r="R56">
        <v>5.46</v>
      </c>
      <c r="S56">
        <v>29.07</v>
      </c>
      <c r="T56">
        <v>65.260000000000005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239.62</v>
      </c>
      <c r="E57">
        <f>BAWANA!AM57</f>
        <v>0</v>
      </c>
      <c r="F57">
        <f t="shared" si="4"/>
        <v>256</v>
      </c>
      <c r="G57">
        <f t="shared" si="5"/>
        <v>239.62</v>
      </c>
      <c r="H57" s="154"/>
      <c r="I57">
        <f>BRPL_EOD!AK57+BRPL_EOD!AL57</f>
        <v>93.99</v>
      </c>
      <c r="J57">
        <f>BYPL_EOD!AK57+BYPL_EOD!AL57</f>
        <v>47.1</v>
      </c>
      <c r="K57">
        <f>MES_EOD!AK57+MES_EOD!AL57</f>
        <v>5.5</v>
      </c>
      <c r="L57">
        <f>NDMC_EOD!AK57+NDMC_EOD!AL57</f>
        <v>27.36</v>
      </c>
      <c r="M57">
        <f>TPDDL_EOD!AK57+TPDDL_EOD!AL57</f>
        <v>65.67</v>
      </c>
      <c r="N57">
        <f t="shared" si="0"/>
        <v>239.62</v>
      </c>
      <c r="O57" s="154">
        <f t="shared" si="1"/>
        <v>0</v>
      </c>
      <c r="P57">
        <v>93.99</v>
      </c>
      <c r="Q57">
        <v>47.1</v>
      </c>
      <c r="R57">
        <v>5.5</v>
      </c>
      <c r="S57">
        <v>27.36</v>
      </c>
      <c r="T57">
        <v>65.67</v>
      </c>
      <c r="U57" s="156">
        <f t="shared" si="2"/>
        <v>239.62</v>
      </c>
      <c r="V57" s="154">
        <f t="shared" si="3"/>
        <v>0</v>
      </c>
      <c r="Y57">
        <f>BAWANA!AW57+BAWANA!AX57</f>
        <v>30.19</v>
      </c>
      <c r="Z57">
        <f>BAWANA!BD57+BAWANA!BE57</f>
        <v>30.19</v>
      </c>
      <c r="AA57">
        <f>BAWANA!X57+BAWANA!Y57</f>
        <v>30.19</v>
      </c>
      <c r="AB57">
        <f>BAWANA!AE57+BAWANA!AF57</f>
        <v>30.19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239.62</v>
      </c>
      <c r="E58">
        <f>BAWANA!AM58</f>
        <v>0</v>
      </c>
      <c r="F58">
        <f t="shared" si="4"/>
        <v>256</v>
      </c>
      <c r="G58">
        <f t="shared" si="5"/>
        <v>239.62</v>
      </c>
      <c r="H58" s="154"/>
      <c r="I58">
        <f>BRPL_EOD!AK58+BRPL_EOD!AL58</f>
        <v>93.99</v>
      </c>
      <c r="J58">
        <f>BYPL_EOD!AK58+BYPL_EOD!AL58</f>
        <v>47.1</v>
      </c>
      <c r="K58">
        <f>MES_EOD!AK58+MES_EOD!AL58</f>
        <v>5.5</v>
      </c>
      <c r="L58">
        <f>NDMC_EOD!AK58+NDMC_EOD!AL58</f>
        <v>27.36</v>
      </c>
      <c r="M58">
        <f>TPDDL_EOD!AK58+TPDDL_EOD!AL58</f>
        <v>65.67</v>
      </c>
      <c r="N58">
        <f t="shared" si="0"/>
        <v>239.62</v>
      </c>
      <c r="O58" s="154">
        <f t="shared" si="1"/>
        <v>0</v>
      </c>
      <c r="P58">
        <v>93.99</v>
      </c>
      <c r="Q58">
        <v>47.1</v>
      </c>
      <c r="R58">
        <v>5.5</v>
      </c>
      <c r="S58">
        <v>27.36</v>
      </c>
      <c r="T58">
        <v>65.67</v>
      </c>
      <c r="U58" s="156">
        <f t="shared" si="2"/>
        <v>239.62</v>
      </c>
      <c r="V58" s="154">
        <f t="shared" si="3"/>
        <v>0</v>
      </c>
      <c r="Y58">
        <f>BAWANA!AW58+BAWANA!AX58</f>
        <v>30.19</v>
      </c>
      <c r="Z58">
        <f>BAWANA!BD58+BAWANA!BE58</f>
        <v>30.19</v>
      </c>
      <c r="AA58">
        <f>BAWANA!X58+BAWANA!Y58</f>
        <v>30.19</v>
      </c>
      <c r="AB58">
        <f>BAWANA!AE58+BAWANA!AF58</f>
        <v>30.19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235.62</v>
      </c>
      <c r="E59">
        <f>BAWANA!AM59</f>
        <v>0</v>
      </c>
      <c r="F59">
        <f t="shared" si="4"/>
        <v>256</v>
      </c>
      <c r="G59">
        <f t="shared" si="5"/>
        <v>235.62</v>
      </c>
      <c r="H59" s="154"/>
      <c r="I59">
        <f>BRPL_EOD!AK59+BRPL_EOD!AL59</f>
        <v>92.42</v>
      </c>
      <c r="J59">
        <f>BYPL_EOD!AK59+BYPL_EOD!AL59</f>
        <v>46.32</v>
      </c>
      <c r="K59">
        <f>MES_EOD!AK59+MES_EOD!AL59</f>
        <v>5.4</v>
      </c>
      <c r="L59">
        <f>NDMC_EOD!AK59+NDMC_EOD!AL59</f>
        <v>26.91</v>
      </c>
      <c r="M59">
        <f>TPDDL_EOD!AK59+TPDDL_EOD!AL59</f>
        <v>64.569999999999993</v>
      </c>
      <c r="N59">
        <f t="shared" si="0"/>
        <v>235.62</v>
      </c>
      <c r="O59" s="154">
        <f t="shared" si="1"/>
        <v>0</v>
      </c>
      <c r="P59">
        <v>92.42</v>
      </c>
      <c r="Q59">
        <v>46.32</v>
      </c>
      <c r="R59">
        <v>5.4</v>
      </c>
      <c r="S59">
        <v>26.91</v>
      </c>
      <c r="T59">
        <v>64.569999999999993</v>
      </c>
      <c r="U59" s="156">
        <f t="shared" si="2"/>
        <v>235.62</v>
      </c>
      <c r="V59" s="154">
        <f t="shared" si="3"/>
        <v>0</v>
      </c>
      <c r="Y59">
        <f>BAWANA!AW59+BAWANA!AX59</f>
        <v>29.69</v>
      </c>
      <c r="Z59">
        <f>BAWANA!BD59+BAWANA!BE59</f>
        <v>29.69</v>
      </c>
      <c r="AA59">
        <f>BAWANA!X59+BAWANA!Y59</f>
        <v>29.69</v>
      </c>
      <c r="AB59">
        <f>BAWANA!AE59+BAWANA!AF59</f>
        <v>29.69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235.62</v>
      </c>
      <c r="E60">
        <f>BAWANA!AM60</f>
        <v>0</v>
      </c>
      <c r="F60">
        <f t="shared" si="4"/>
        <v>256</v>
      </c>
      <c r="G60">
        <f t="shared" si="5"/>
        <v>235.62</v>
      </c>
      <c r="H60" s="154"/>
      <c r="I60">
        <f>BRPL_EOD!AK60+BRPL_EOD!AL60</f>
        <v>92.42</v>
      </c>
      <c r="J60">
        <f>BYPL_EOD!AK60+BYPL_EOD!AL60</f>
        <v>46.32</v>
      </c>
      <c r="K60">
        <f>MES_EOD!AK60+MES_EOD!AL60</f>
        <v>5.4</v>
      </c>
      <c r="L60">
        <f>NDMC_EOD!AK60+NDMC_EOD!AL60</f>
        <v>26.91</v>
      </c>
      <c r="M60">
        <f>TPDDL_EOD!AK60+TPDDL_EOD!AL60</f>
        <v>64.569999999999993</v>
      </c>
      <c r="N60">
        <f t="shared" si="0"/>
        <v>235.62</v>
      </c>
      <c r="O60" s="154">
        <f t="shared" si="1"/>
        <v>0</v>
      </c>
      <c r="P60">
        <v>92.42</v>
      </c>
      <c r="Q60">
        <v>46.32</v>
      </c>
      <c r="R60">
        <v>5.4</v>
      </c>
      <c r="S60">
        <v>26.91</v>
      </c>
      <c r="T60">
        <v>64.569999999999993</v>
      </c>
      <c r="U60" s="156">
        <f t="shared" si="2"/>
        <v>235.62</v>
      </c>
      <c r="V60" s="154">
        <f t="shared" si="3"/>
        <v>0</v>
      </c>
      <c r="Y60">
        <f>BAWANA!AW60+BAWANA!AX60</f>
        <v>29.69</v>
      </c>
      <c r="Z60">
        <f>BAWANA!BD60+BAWANA!BE60</f>
        <v>29.69</v>
      </c>
      <c r="AA60">
        <f>BAWANA!X60+BAWANA!Y60</f>
        <v>29.69</v>
      </c>
      <c r="AB60">
        <f>BAWANA!AE60+BAWANA!AF60</f>
        <v>29.69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235.62</v>
      </c>
      <c r="E61">
        <f>BAWANA!AM61</f>
        <v>0</v>
      </c>
      <c r="F61">
        <f t="shared" si="4"/>
        <v>256</v>
      </c>
      <c r="G61">
        <f t="shared" si="5"/>
        <v>235.62</v>
      </c>
      <c r="H61" s="154"/>
      <c r="I61">
        <f>BRPL_EOD!AK61+BRPL_EOD!AL61</f>
        <v>92.42</v>
      </c>
      <c r="J61">
        <f>BYPL_EOD!AK61+BYPL_EOD!AL61</f>
        <v>46.32</v>
      </c>
      <c r="K61">
        <f>MES_EOD!AK61+MES_EOD!AL61</f>
        <v>5.4</v>
      </c>
      <c r="L61">
        <f>NDMC_EOD!AK61+NDMC_EOD!AL61</f>
        <v>26.91</v>
      </c>
      <c r="M61">
        <f>TPDDL_EOD!AK61+TPDDL_EOD!AL61</f>
        <v>64.569999999999993</v>
      </c>
      <c r="N61">
        <f t="shared" si="0"/>
        <v>235.62</v>
      </c>
      <c r="O61" s="154">
        <f t="shared" si="1"/>
        <v>0</v>
      </c>
      <c r="P61">
        <v>92.42</v>
      </c>
      <c r="Q61">
        <v>46.32</v>
      </c>
      <c r="R61">
        <v>5.4</v>
      </c>
      <c r="S61">
        <v>26.91</v>
      </c>
      <c r="T61">
        <v>64.569999999999993</v>
      </c>
      <c r="U61" s="156">
        <f t="shared" si="2"/>
        <v>235.62</v>
      </c>
      <c r="V61" s="154">
        <f t="shared" si="3"/>
        <v>0</v>
      </c>
      <c r="Y61">
        <f>BAWANA!AW61+BAWANA!AX61</f>
        <v>29.69</v>
      </c>
      <c r="Z61">
        <f>BAWANA!BD61+BAWANA!BE61</f>
        <v>29.69</v>
      </c>
      <c r="AA61">
        <f>BAWANA!X61+BAWANA!Y61</f>
        <v>29.69</v>
      </c>
      <c r="AB61">
        <f>BAWANA!AE61+BAWANA!AF61</f>
        <v>29.69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235.62</v>
      </c>
      <c r="E62">
        <f>BAWANA!AM62</f>
        <v>0</v>
      </c>
      <c r="F62">
        <f t="shared" si="4"/>
        <v>256</v>
      </c>
      <c r="G62">
        <f t="shared" si="5"/>
        <v>235.62</v>
      </c>
      <c r="H62" s="154"/>
      <c r="I62">
        <f>BRPL_EOD!AK62+BRPL_EOD!AL62</f>
        <v>92.42</v>
      </c>
      <c r="J62">
        <f>BYPL_EOD!AK62+BYPL_EOD!AL62</f>
        <v>46.32</v>
      </c>
      <c r="K62">
        <f>MES_EOD!AK62+MES_EOD!AL62</f>
        <v>5.4</v>
      </c>
      <c r="L62">
        <f>NDMC_EOD!AK62+NDMC_EOD!AL62</f>
        <v>26.91</v>
      </c>
      <c r="M62">
        <f>TPDDL_EOD!AK62+TPDDL_EOD!AL62</f>
        <v>64.569999999999993</v>
      </c>
      <c r="N62">
        <f t="shared" si="0"/>
        <v>235.62</v>
      </c>
      <c r="O62" s="154">
        <f t="shared" si="1"/>
        <v>0</v>
      </c>
      <c r="P62">
        <v>92.42</v>
      </c>
      <c r="Q62">
        <v>46.32</v>
      </c>
      <c r="R62">
        <v>5.4</v>
      </c>
      <c r="S62">
        <v>26.91</v>
      </c>
      <c r="T62">
        <v>64.569999999999993</v>
      </c>
      <c r="U62" s="156">
        <f t="shared" si="2"/>
        <v>235.62</v>
      </c>
      <c r="V62" s="154">
        <f t="shared" si="3"/>
        <v>0</v>
      </c>
      <c r="Y62">
        <f>BAWANA!AW62+BAWANA!AX62</f>
        <v>29.69</v>
      </c>
      <c r="Z62">
        <f>BAWANA!BD62+BAWANA!BE62</f>
        <v>29.69</v>
      </c>
      <c r="AA62">
        <f>BAWANA!X62+BAWANA!Y62</f>
        <v>29.69</v>
      </c>
      <c r="AB62">
        <f>BAWANA!AE62+BAWANA!AF62</f>
        <v>29.69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235.62</v>
      </c>
      <c r="E63">
        <f>BAWANA!AM63</f>
        <v>0</v>
      </c>
      <c r="F63">
        <f t="shared" si="4"/>
        <v>256</v>
      </c>
      <c r="G63">
        <f t="shared" si="5"/>
        <v>235.62</v>
      </c>
      <c r="H63" s="154"/>
      <c r="I63">
        <f>BRPL_EOD!AK63+BRPL_EOD!AL63</f>
        <v>92.42</v>
      </c>
      <c r="J63">
        <f>BYPL_EOD!AK63+BYPL_EOD!AL63</f>
        <v>46.32</v>
      </c>
      <c r="K63">
        <f>MES_EOD!AK63+MES_EOD!AL63</f>
        <v>5.4</v>
      </c>
      <c r="L63">
        <f>NDMC_EOD!AK63+NDMC_EOD!AL63</f>
        <v>26.91</v>
      </c>
      <c r="M63">
        <f>TPDDL_EOD!AK63+TPDDL_EOD!AL63</f>
        <v>64.569999999999993</v>
      </c>
      <c r="N63">
        <f t="shared" si="0"/>
        <v>235.62</v>
      </c>
      <c r="O63" s="154">
        <f t="shared" si="1"/>
        <v>0</v>
      </c>
      <c r="P63">
        <v>92.42</v>
      </c>
      <c r="Q63">
        <v>46.32</v>
      </c>
      <c r="R63">
        <v>5.4</v>
      </c>
      <c r="S63">
        <v>26.91</v>
      </c>
      <c r="T63">
        <v>64.569999999999993</v>
      </c>
      <c r="U63" s="156">
        <f t="shared" si="2"/>
        <v>235.62</v>
      </c>
      <c r="V63" s="154">
        <f t="shared" si="3"/>
        <v>0</v>
      </c>
      <c r="Y63">
        <f>BAWANA!AW63+BAWANA!AX63</f>
        <v>29.69</v>
      </c>
      <c r="Z63">
        <f>BAWANA!BD63+BAWANA!BE63</f>
        <v>29.69</v>
      </c>
      <c r="AA63">
        <f>BAWANA!X63+BAWANA!Y63</f>
        <v>29.69</v>
      </c>
      <c r="AB63">
        <f>BAWANA!AE63+BAWANA!AF63</f>
        <v>29.69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235.62</v>
      </c>
      <c r="E64">
        <f>BAWANA!AM64</f>
        <v>0</v>
      </c>
      <c r="F64">
        <f t="shared" si="4"/>
        <v>256</v>
      </c>
      <c r="G64">
        <f t="shared" si="5"/>
        <v>235.62</v>
      </c>
      <c r="H64" s="154"/>
      <c r="I64">
        <f>BRPL_EOD!AK64+BRPL_EOD!AL64</f>
        <v>92.42</v>
      </c>
      <c r="J64">
        <f>BYPL_EOD!AK64+BYPL_EOD!AL64</f>
        <v>46.32</v>
      </c>
      <c r="K64">
        <f>MES_EOD!AK64+MES_EOD!AL64</f>
        <v>5.4</v>
      </c>
      <c r="L64">
        <f>NDMC_EOD!AK64+NDMC_EOD!AL64</f>
        <v>26.91</v>
      </c>
      <c r="M64">
        <f>TPDDL_EOD!AK64+TPDDL_EOD!AL64</f>
        <v>64.569999999999993</v>
      </c>
      <c r="N64">
        <f t="shared" si="0"/>
        <v>235.62</v>
      </c>
      <c r="O64" s="154">
        <f t="shared" si="1"/>
        <v>0</v>
      </c>
      <c r="P64">
        <v>92.42</v>
      </c>
      <c r="Q64">
        <v>46.32</v>
      </c>
      <c r="R64">
        <v>5.4</v>
      </c>
      <c r="S64">
        <v>26.91</v>
      </c>
      <c r="T64">
        <v>64.569999999999993</v>
      </c>
      <c r="U64" s="156">
        <f t="shared" si="2"/>
        <v>235.62</v>
      </c>
      <c r="V64" s="154">
        <f t="shared" si="3"/>
        <v>0</v>
      </c>
      <c r="Y64">
        <f>BAWANA!AW64+BAWANA!AX64</f>
        <v>29.69</v>
      </c>
      <c r="Z64">
        <f>BAWANA!BD64+BAWANA!BE64</f>
        <v>29.69</v>
      </c>
      <c r="AA64">
        <f>BAWANA!X64+BAWANA!Y64</f>
        <v>29.69</v>
      </c>
      <c r="AB64">
        <f>BAWANA!AE64+BAWANA!AF64</f>
        <v>29.69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231.72000000000003</v>
      </c>
      <c r="E65">
        <f>BAWANA!AM65</f>
        <v>0</v>
      </c>
      <c r="F65">
        <f t="shared" si="4"/>
        <v>256</v>
      </c>
      <c r="G65">
        <f t="shared" si="5"/>
        <v>231.72000000000003</v>
      </c>
      <c r="H65" s="154"/>
      <c r="I65">
        <f>BRPL_EOD!AK65+BRPL_EOD!AL65</f>
        <v>98.49</v>
      </c>
      <c r="J65">
        <f>BYPL_EOD!AK65+BYPL_EOD!AL65</f>
        <v>49.36</v>
      </c>
      <c r="K65">
        <f>MES_EOD!AK65+MES_EOD!AL65</f>
        <v>5.76</v>
      </c>
      <c r="L65">
        <f>NDMC_EOD!AK65+NDMC_EOD!AL65</f>
        <v>28.67</v>
      </c>
      <c r="M65">
        <f>TPDDL_EOD!AK65+TPDDL_EOD!AL65</f>
        <v>49.44</v>
      </c>
      <c r="N65">
        <f t="shared" si="0"/>
        <v>231.71999999999997</v>
      </c>
      <c r="O65" s="154">
        <f t="shared" si="1"/>
        <v>0</v>
      </c>
      <c r="P65">
        <v>98.490000000000023</v>
      </c>
      <c r="Q65">
        <v>49.360000000000014</v>
      </c>
      <c r="R65">
        <v>5.7600000000000016</v>
      </c>
      <c r="S65">
        <v>28.670000000000009</v>
      </c>
      <c r="T65">
        <v>49.440000000000012</v>
      </c>
      <c r="U65" s="156">
        <f t="shared" si="2"/>
        <v>231.72000000000003</v>
      </c>
      <c r="V65" s="154">
        <f t="shared" si="3"/>
        <v>0</v>
      </c>
      <c r="Y65">
        <f>BAWANA!AW65+BAWANA!AX65</f>
        <v>31.64</v>
      </c>
      <c r="Z65">
        <f>BAWANA!BD65+BAWANA!BE65</f>
        <v>31.64</v>
      </c>
      <c r="AA65">
        <f>BAWANA!X65+BAWANA!Y65</f>
        <v>31.64</v>
      </c>
      <c r="AB65">
        <f>BAWANA!AE65+BAWANA!AF65</f>
        <v>31.64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231.72000000000003</v>
      </c>
      <c r="E66">
        <f>BAWANA!AM66</f>
        <v>0</v>
      </c>
      <c r="F66">
        <f t="shared" si="4"/>
        <v>256</v>
      </c>
      <c r="G66">
        <f t="shared" si="5"/>
        <v>231.72000000000003</v>
      </c>
      <c r="H66" s="154"/>
      <c r="I66">
        <f>BRPL_EOD!AK66+BRPL_EOD!AL66</f>
        <v>98.49</v>
      </c>
      <c r="J66">
        <f>BYPL_EOD!AK66+BYPL_EOD!AL66</f>
        <v>49.36</v>
      </c>
      <c r="K66">
        <f>MES_EOD!AK66+MES_EOD!AL66</f>
        <v>5.76</v>
      </c>
      <c r="L66">
        <f>NDMC_EOD!AK66+NDMC_EOD!AL66</f>
        <v>28.67</v>
      </c>
      <c r="M66">
        <f>TPDDL_EOD!AK66+TPDDL_EOD!AL66</f>
        <v>49.44</v>
      </c>
      <c r="N66">
        <f t="shared" si="0"/>
        <v>231.71999999999997</v>
      </c>
      <c r="O66" s="154">
        <f t="shared" si="1"/>
        <v>0</v>
      </c>
      <c r="P66">
        <v>98.490000000000023</v>
      </c>
      <c r="Q66">
        <v>49.360000000000014</v>
      </c>
      <c r="R66">
        <v>5.7600000000000016</v>
      </c>
      <c r="S66">
        <v>28.670000000000009</v>
      </c>
      <c r="T66">
        <v>49.440000000000012</v>
      </c>
      <c r="U66" s="156">
        <f t="shared" si="2"/>
        <v>231.72000000000003</v>
      </c>
      <c r="V66" s="154">
        <f t="shared" si="3"/>
        <v>0</v>
      </c>
      <c r="Y66">
        <f>BAWANA!AW66+BAWANA!AX66</f>
        <v>31.64</v>
      </c>
      <c r="Z66">
        <f>BAWANA!BD66+BAWANA!BE66</f>
        <v>31.64</v>
      </c>
      <c r="AA66">
        <f>BAWANA!X66+BAWANA!Y66</f>
        <v>31.64</v>
      </c>
      <c r="AB66">
        <f>BAWANA!AE66+BAWANA!AF66</f>
        <v>31.64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231.72000000000003</v>
      </c>
      <c r="E67">
        <f>BAWANA!AM67</f>
        <v>0</v>
      </c>
      <c r="F67">
        <f t="shared" si="4"/>
        <v>256</v>
      </c>
      <c r="G67">
        <f t="shared" si="5"/>
        <v>231.72000000000003</v>
      </c>
      <c r="H67" s="154"/>
      <c r="I67">
        <f>BRPL_EOD!AK67+BRPL_EOD!AL67</f>
        <v>98.49</v>
      </c>
      <c r="J67">
        <f>BYPL_EOD!AK67+BYPL_EOD!AL67</f>
        <v>49.36</v>
      </c>
      <c r="K67">
        <f>MES_EOD!AK67+MES_EOD!AL67</f>
        <v>5.76</v>
      </c>
      <c r="L67">
        <f>NDMC_EOD!AK67+NDMC_EOD!AL67</f>
        <v>28.67</v>
      </c>
      <c r="M67">
        <f>TPDDL_EOD!AK67+TPDDL_EOD!AL67</f>
        <v>49.44</v>
      </c>
      <c r="N67">
        <f t="shared" ref="N67:N98" si="7">SUM(I67:M67)</f>
        <v>231.71999999999997</v>
      </c>
      <c r="O67" s="154">
        <f t="shared" ref="O67:O98" si="8">G67-N67</f>
        <v>0</v>
      </c>
      <c r="P67">
        <v>98.490000000000023</v>
      </c>
      <c r="Q67">
        <v>49.360000000000014</v>
      </c>
      <c r="R67">
        <v>5.7600000000000016</v>
      </c>
      <c r="S67">
        <v>28.670000000000009</v>
      </c>
      <c r="T67">
        <v>49.440000000000012</v>
      </c>
      <c r="U67" s="156">
        <f t="shared" ref="U67:U98" si="9">SUM(P67:T67)</f>
        <v>231.72000000000003</v>
      </c>
      <c r="V67" s="154">
        <f t="shared" ref="V67:V99" si="10">G67-U67</f>
        <v>0</v>
      </c>
      <c r="Y67">
        <f>BAWANA!AW67+BAWANA!AX67</f>
        <v>31.64</v>
      </c>
      <c r="Z67">
        <f>BAWANA!BD67+BAWANA!BE67</f>
        <v>31.64</v>
      </c>
      <c r="AA67">
        <f>BAWANA!X67+BAWANA!Y67</f>
        <v>31.64</v>
      </c>
      <c r="AB67">
        <f>BAWANA!AE67+BAWANA!AF67</f>
        <v>31.64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231.72000000000003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231.72000000000003</v>
      </c>
      <c r="H68" s="154"/>
      <c r="I68">
        <f>BRPL_EOD!AK68+BRPL_EOD!AL68</f>
        <v>98.49</v>
      </c>
      <c r="J68">
        <f>BYPL_EOD!AK68+BYPL_EOD!AL68</f>
        <v>49.36</v>
      </c>
      <c r="K68">
        <f>MES_EOD!AK68+MES_EOD!AL68</f>
        <v>5.76</v>
      </c>
      <c r="L68">
        <f>NDMC_EOD!AK68+NDMC_EOD!AL68</f>
        <v>28.67</v>
      </c>
      <c r="M68">
        <f>TPDDL_EOD!AK68+TPDDL_EOD!AL68</f>
        <v>49.44</v>
      </c>
      <c r="N68">
        <f t="shared" si="7"/>
        <v>231.71999999999997</v>
      </c>
      <c r="O68" s="154">
        <f t="shared" si="8"/>
        <v>0</v>
      </c>
      <c r="P68">
        <v>98.490000000000023</v>
      </c>
      <c r="Q68">
        <v>49.360000000000014</v>
      </c>
      <c r="R68">
        <v>5.7600000000000016</v>
      </c>
      <c r="S68">
        <v>28.670000000000009</v>
      </c>
      <c r="T68">
        <v>49.440000000000012</v>
      </c>
      <c r="U68" s="156">
        <f t="shared" si="9"/>
        <v>231.72000000000003</v>
      </c>
      <c r="V68" s="154">
        <f t="shared" si="10"/>
        <v>0</v>
      </c>
      <c r="Y68">
        <f>BAWANA!AW68+BAWANA!AX68</f>
        <v>31.64</v>
      </c>
      <c r="Z68">
        <f>BAWANA!BD68+BAWANA!BE68</f>
        <v>31.64</v>
      </c>
      <c r="AA68">
        <f>BAWANA!X68+BAWANA!Y68</f>
        <v>31.64</v>
      </c>
      <c r="AB68">
        <f>BAWANA!AE68+BAWANA!AF68</f>
        <v>31.64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231.72000000000003</v>
      </c>
      <c r="E69">
        <f>BAWANA!AM69</f>
        <v>0</v>
      </c>
      <c r="F69">
        <f t="shared" si="11"/>
        <v>256</v>
      </c>
      <c r="G69">
        <f t="shared" si="12"/>
        <v>231.72000000000003</v>
      </c>
      <c r="H69" s="154"/>
      <c r="I69">
        <f>BRPL_EOD!AK69+BRPL_EOD!AL69</f>
        <v>98.49</v>
      </c>
      <c r="J69">
        <f>BYPL_EOD!AK69+BYPL_EOD!AL69</f>
        <v>49.36</v>
      </c>
      <c r="K69">
        <f>MES_EOD!AK69+MES_EOD!AL69</f>
        <v>5.76</v>
      </c>
      <c r="L69">
        <f>NDMC_EOD!AK69+NDMC_EOD!AL69</f>
        <v>28.67</v>
      </c>
      <c r="M69">
        <f>TPDDL_EOD!AK69+TPDDL_EOD!AL69</f>
        <v>49.44</v>
      </c>
      <c r="N69">
        <f t="shared" si="7"/>
        <v>231.71999999999997</v>
      </c>
      <c r="O69" s="154">
        <f t="shared" si="8"/>
        <v>0</v>
      </c>
      <c r="P69">
        <v>98.490000000000023</v>
      </c>
      <c r="Q69">
        <v>49.360000000000014</v>
      </c>
      <c r="R69">
        <v>5.7600000000000016</v>
      </c>
      <c r="S69">
        <v>28.670000000000009</v>
      </c>
      <c r="T69">
        <v>49.440000000000012</v>
      </c>
      <c r="U69" s="156">
        <f t="shared" si="9"/>
        <v>231.72000000000003</v>
      </c>
      <c r="V69" s="154">
        <f t="shared" si="10"/>
        <v>0</v>
      </c>
      <c r="Y69">
        <f>BAWANA!AW69+BAWANA!AX69</f>
        <v>31.64</v>
      </c>
      <c r="Z69">
        <f>BAWANA!BD69+BAWANA!BE69</f>
        <v>31.64</v>
      </c>
      <c r="AA69">
        <f>BAWANA!X69+BAWANA!Y69</f>
        <v>31.64</v>
      </c>
      <c r="AB69">
        <f>BAWANA!AE69+BAWANA!AF69</f>
        <v>31.64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231.72000000000003</v>
      </c>
      <c r="E70">
        <f>BAWANA!AM70</f>
        <v>0</v>
      </c>
      <c r="F70">
        <f t="shared" si="11"/>
        <v>256</v>
      </c>
      <c r="G70">
        <f t="shared" si="12"/>
        <v>231.72000000000003</v>
      </c>
      <c r="H70" s="154"/>
      <c r="I70">
        <f>BRPL_EOD!AK70+BRPL_EOD!AL70</f>
        <v>98.49</v>
      </c>
      <c r="J70">
        <f>BYPL_EOD!AK70+BYPL_EOD!AL70</f>
        <v>49.36</v>
      </c>
      <c r="K70">
        <f>MES_EOD!AK70+MES_EOD!AL70</f>
        <v>5.76</v>
      </c>
      <c r="L70">
        <f>NDMC_EOD!AK70+NDMC_EOD!AL70</f>
        <v>28.67</v>
      </c>
      <c r="M70">
        <f>TPDDL_EOD!AK70+TPDDL_EOD!AL70</f>
        <v>49.44</v>
      </c>
      <c r="N70">
        <f t="shared" si="7"/>
        <v>231.71999999999997</v>
      </c>
      <c r="O70" s="154">
        <f t="shared" si="8"/>
        <v>0</v>
      </c>
      <c r="P70">
        <v>98.490000000000023</v>
      </c>
      <c r="Q70">
        <v>49.360000000000014</v>
      </c>
      <c r="R70">
        <v>5.7600000000000016</v>
      </c>
      <c r="S70">
        <v>28.670000000000009</v>
      </c>
      <c r="T70">
        <v>49.440000000000012</v>
      </c>
      <c r="U70" s="156">
        <f t="shared" si="9"/>
        <v>231.72000000000003</v>
      </c>
      <c r="V70" s="154">
        <f t="shared" si="10"/>
        <v>0</v>
      </c>
      <c r="Y70">
        <f>BAWANA!AW70+BAWANA!AX70</f>
        <v>31.64</v>
      </c>
      <c r="Z70">
        <f>BAWANA!BD70+BAWANA!BE70</f>
        <v>31.64</v>
      </c>
      <c r="AA70">
        <f>BAWANA!X70+BAWANA!Y70</f>
        <v>31.64</v>
      </c>
      <c r="AB70">
        <f>BAWANA!AE70+BAWANA!AF70</f>
        <v>31.64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234.39999999999998</v>
      </c>
      <c r="E71">
        <f>BAWANA!AM71</f>
        <v>0</v>
      </c>
      <c r="F71">
        <f t="shared" si="11"/>
        <v>256</v>
      </c>
      <c r="G71">
        <f t="shared" si="12"/>
        <v>234.39999999999998</v>
      </c>
      <c r="H71" s="154"/>
      <c r="I71">
        <f>BRPL_EOD!AK71+BRPL_EOD!AL71</f>
        <v>91.21</v>
      </c>
      <c r="J71">
        <f>BYPL_EOD!AK71+BYPL_EOD!AL71</f>
        <v>45.71</v>
      </c>
      <c r="K71">
        <f>MES_EOD!AK71+MES_EOD!AL71</f>
        <v>7.2</v>
      </c>
      <c r="L71">
        <f>NDMC_EOD!AK71+NDMC_EOD!AL71</f>
        <v>26.55</v>
      </c>
      <c r="M71">
        <f>TPDDL_EOD!AK71+TPDDL_EOD!AL71</f>
        <v>63.73</v>
      </c>
      <c r="N71">
        <f t="shared" si="7"/>
        <v>234.39999999999998</v>
      </c>
      <c r="O71" s="154">
        <f t="shared" si="8"/>
        <v>0</v>
      </c>
      <c r="P71">
        <v>91.21</v>
      </c>
      <c r="Q71">
        <v>45.71</v>
      </c>
      <c r="R71">
        <v>7.2</v>
      </c>
      <c r="S71">
        <v>26.55</v>
      </c>
      <c r="T71">
        <v>63.73</v>
      </c>
      <c r="U71" s="156">
        <f t="shared" si="9"/>
        <v>234.39999999999998</v>
      </c>
      <c r="V71" s="154">
        <f t="shared" si="10"/>
        <v>0</v>
      </c>
      <c r="Y71">
        <f>BAWANA!AW71+BAWANA!AX71</f>
        <v>29.3</v>
      </c>
      <c r="Z71">
        <f>BAWANA!BD71+BAWANA!BE71</f>
        <v>29.3</v>
      </c>
      <c r="AA71">
        <f>BAWANA!X71+BAWANA!Y71</f>
        <v>29.3</v>
      </c>
      <c r="AB71">
        <f>BAWANA!AE71+BAWANA!AF71</f>
        <v>29.3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234.39999999999998</v>
      </c>
      <c r="E72">
        <f>BAWANA!AM72</f>
        <v>0</v>
      </c>
      <c r="F72">
        <f t="shared" si="11"/>
        <v>256</v>
      </c>
      <c r="G72">
        <f t="shared" si="12"/>
        <v>234.39999999999998</v>
      </c>
      <c r="H72" s="154"/>
      <c r="I72">
        <f>BRPL_EOD!AK72+BRPL_EOD!AL72</f>
        <v>91.21</v>
      </c>
      <c r="J72">
        <f>BYPL_EOD!AK72+BYPL_EOD!AL72</f>
        <v>45.71</v>
      </c>
      <c r="K72">
        <f>MES_EOD!AK72+MES_EOD!AL72</f>
        <v>7.2</v>
      </c>
      <c r="L72">
        <f>NDMC_EOD!AK72+NDMC_EOD!AL72</f>
        <v>26.55</v>
      </c>
      <c r="M72">
        <f>TPDDL_EOD!AK72+TPDDL_EOD!AL72</f>
        <v>63.73</v>
      </c>
      <c r="N72">
        <f t="shared" si="7"/>
        <v>234.39999999999998</v>
      </c>
      <c r="O72" s="154">
        <f t="shared" si="8"/>
        <v>0</v>
      </c>
      <c r="P72">
        <v>91.21</v>
      </c>
      <c r="Q72">
        <v>45.71</v>
      </c>
      <c r="R72">
        <v>7.2</v>
      </c>
      <c r="S72">
        <v>26.55</v>
      </c>
      <c r="T72">
        <v>63.73</v>
      </c>
      <c r="U72" s="156">
        <f t="shared" si="9"/>
        <v>234.39999999999998</v>
      </c>
      <c r="V72" s="154">
        <f t="shared" si="10"/>
        <v>0</v>
      </c>
      <c r="Y72">
        <f>BAWANA!AW72+BAWANA!AX72</f>
        <v>29.3</v>
      </c>
      <c r="Z72">
        <f>BAWANA!BD72+BAWANA!BE72</f>
        <v>29.3</v>
      </c>
      <c r="AA72">
        <f>BAWANA!X72+BAWANA!Y72</f>
        <v>29.3</v>
      </c>
      <c r="AB72">
        <f>BAWANA!AE72+BAWANA!AF72</f>
        <v>29.3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234.39999999999998</v>
      </c>
      <c r="E73">
        <f>BAWANA!AM73</f>
        <v>0</v>
      </c>
      <c r="F73">
        <f t="shared" si="11"/>
        <v>256</v>
      </c>
      <c r="G73">
        <f t="shared" si="12"/>
        <v>234.39999999999998</v>
      </c>
      <c r="H73" s="154"/>
      <c r="I73">
        <f>BRPL_EOD!AK73+BRPL_EOD!AL73</f>
        <v>91.21</v>
      </c>
      <c r="J73">
        <f>BYPL_EOD!AK73+BYPL_EOD!AL73</f>
        <v>45.71</v>
      </c>
      <c r="K73">
        <f>MES_EOD!AK73+MES_EOD!AL73</f>
        <v>7.2</v>
      </c>
      <c r="L73">
        <f>NDMC_EOD!AK73+NDMC_EOD!AL73</f>
        <v>26.55</v>
      </c>
      <c r="M73">
        <f>TPDDL_EOD!AK73+TPDDL_EOD!AL73</f>
        <v>63.73</v>
      </c>
      <c r="N73">
        <f t="shared" si="7"/>
        <v>234.39999999999998</v>
      </c>
      <c r="O73" s="154">
        <f t="shared" si="8"/>
        <v>0</v>
      </c>
      <c r="P73">
        <v>91.21</v>
      </c>
      <c r="Q73">
        <v>45.71</v>
      </c>
      <c r="R73">
        <v>7.2</v>
      </c>
      <c r="S73">
        <v>26.55</v>
      </c>
      <c r="T73">
        <v>63.73</v>
      </c>
      <c r="U73" s="156">
        <f t="shared" si="9"/>
        <v>234.39999999999998</v>
      </c>
      <c r="V73" s="154">
        <f t="shared" si="10"/>
        <v>0</v>
      </c>
      <c r="Y73">
        <f>BAWANA!AW73+BAWANA!AX73</f>
        <v>29.3</v>
      </c>
      <c r="Z73">
        <f>BAWANA!BD73+BAWANA!BE73</f>
        <v>29.3</v>
      </c>
      <c r="AA73">
        <f>BAWANA!X73+BAWANA!Y73</f>
        <v>29.3</v>
      </c>
      <c r="AB73">
        <f>BAWANA!AE73+BAWANA!AF73</f>
        <v>29.3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234.39999999999998</v>
      </c>
      <c r="E74">
        <f>BAWANA!AM74</f>
        <v>0</v>
      </c>
      <c r="F74">
        <f t="shared" si="11"/>
        <v>256</v>
      </c>
      <c r="G74">
        <f t="shared" si="12"/>
        <v>234.39999999999998</v>
      </c>
      <c r="H74" s="154"/>
      <c r="I74">
        <f>BRPL_EOD!AK74+BRPL_EOD!AL74</f>
        <v>91.21</v>
      </c>
      <c r="J74">
        <f>BYPL_EOD!AK74+BYPL_EOD!AL74</f>
        <v>45.71</v>
      </c>
      <c r="K74">
        <f>MES_EOD!AK74+MES_EOD!AL74</f>
        <v>7.2</v>
      </c>
      <c r="L74">
        <f>NDMC_EOD!AK74+NDMC_EOD!AL74</f>
        <v>26.55</v>
      </c>
      <c r="M74">
        <f>TPDDL_EOD!AK74+TPDDL_EOD!AL74</f>
        <v>63.73</v>
      </c>
      <c r="N74">
        <f t="shared" si="7"/>
        <v>234.39999999999998</v>
      </c>
      <c r="O74" s="154">
        <f t="shared" si="8"/>
        <v>0</v>
      </c>
      <c r="P74">
        <v>91.21</v>
      </c>
      <c r="Q74">
        <v>45.71</v>
      </c>
      <c r="R74">
        <v>7.2</v>
      </c>
      <c r="S74">
        <v>26.55</v>
      </c>
      <c r="T74">
        <v>63.73</v>
      </c>
      <c r="U74" s="156">
        <f t="shared" si="9"/>
        <v>234.39999999999998</v>
      </c>
      <c r="V74" s="154">
        <f t="shared" si="10"/>
        <v>0</v>
      </c>
      <c r="Y74">
        <f>BAWANA!AW74+BAWANA!AX74</f>
        <v>29.3</v>
      </c>
      <c r="Z74">
        <f>BAWANA!BD74+BAWANA!BE74</f>
        <v>29.3</v>
      </c>
      <c r="AA74">
        <f>BAWANA!X74+BAWANA!Y74</f>
        <v>29.3</v>
      </c>
      <c r="AB74">
        <f>BAWANA!AE74+BAWANA!AF74</f>
        <v>29.3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234.39999999999998</v>
      </c>
      <c r="E75">
        <f>BAWANA!AM75</f>
        <v>0</v>
      </c>
      <c r="F75">
        <f t="shared" si="11"/>
        <v>256</v>
      </c>
      <c r="G75">
        <f t="shared" si="12"/>
        <v>234.39999999999998</v>
      </c>
      <c r="H75" s="154"/>
      <c r="I75">
        <f>BRPL_EOD!AK75+BRPL_EOD!AL75</f>
        <v>91.21</v>
      </c>
      <c r="J75">
        <f>BYPL_EOD!AK75+BYPL_EOD!AL75</f>
        <v>45.71</v>
      </c>
      <c r="K75">
        <f>MES_EOD!AK75+MES_EOD!AL75</f>
        <v>7.2</v>
      </c>
      <c r="L75">
        <f>NDMC_EOD!AK75+NDMC_EOD!AL75</f>
        <v>26.55</v>
      </c>
      <c r="M75">
        <f>TPDDL_EOD!AK75+TPDDL_EOD!AL75</f>
        <v>63.73</v>
      </c>
      <c r="N75">
        <f t="shared" si="7"/>
        <v>234.39999999999998</v>
      </c>
      <c r="O75" s="154">
        <f t="shared" si="8"/>
        <v>0</v>
      </c>
      <c r="P75">
        <v>91.21</v>
      </c>
      <c r="Q75">
        <v>45.71</v>
      </c>
      <c r="R75">
        <v>7.2</v>
      </c>
      <c r="S75">
        <v>26.55</v>
      </c>
      <c r="T75">
        <v>63.73</v>
      </c>
      <c r="U75" s="156">
        <f t="shared" si="9"/>
        <v>234.39999999999998</v>
      </c>
      <c r="V75" s="154">
        <f t="shared" si="10"/>
        <v>0</v>
      </c>
      <c r="Y75">
        <f>BAWANA!AW75+BAWANA!AX75</f>
        <v>29.3</v>
      </c>
      <c r="Z75">
        <f>BAWANA!BD75+BAWANA!BE75</f>
        <v>29.3</v>
      </c>
      <c r="AA75">
        <f>BAWANA!X75+BAWANA!Y75</f>
        <v>29.3</v>
      </c>
      <c r="AB75">
        <f>BAWANA!AE75+BAWANA!AF75</f>
        <v>29.3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234.39999999999998</v>
      </c>
      <c r="E76">
        <f>BAWANA!AM76</f>
        <v>0</v>
      </c>
      <c r="F76">
        <f t="shared" si="11"/>
        <v>256</v>
      </c>
      <c r="G76">
        <f t="shared" si="12"/>
        <v>234.39999999999998</v>
      </c>
      <c r="H76" s="154"/>
      <c r="I76">
        <f>BRPL_EOD!AK76+BRPL_EOD!AL76</f>
        <v>91.21</v>
      </c>
      <c r="J76">
        <f>BYPL_EOD!AK76+BYPL_EOD!AL76</f>
        <v>45.71</v>
      </c>
      <c r="K76">
        <f>MES_EOD!AK76+MES_EOD!AL76</f>
        <v>7.2</v>
      </c>
      <c r="L76">
        <f>NDMC_EOD!AK76+NDMC_EOD!AL76</f>
        <v>26.55</v>
      </c>
      <c r="M76">
        <f>TPDDL_EOD!AK76+TPDDL_EOD!AL76</f>
        <v>63.73</v>
      </c>
      <c r="N76">
        <f t="shared" si="7"/>
        <v>234.39999999999998</v>
      </c>
      <c r="O76" s="154">
        <f t="shared" si="8"/>
        <v>0</v>
      </c>
      <c r="P76">
        <v>91.21</v>
      </c>
      <c r="Q76">
        <v>45.71</v>
      </c>
      <c r="R76">
        <v>7.2</v>
      </c>
      <c r="S76">
        <v>26.55</v>
      </c>
      <c r="T76">
        <v>63.73</v>
      </c>
      <c r="U76" s="156">
        <f t="shared" si="9"/>
        <v>234.39999999999998</v>
      </c>
      <c r="V76" s="154">
        <f t="shared" si="10"/>
        <v>0</v>
      </c>
      <c r="Y76">
        <f>BAWANA!AW76+BAWANA!AX76</f>
        <v>29.3</v>
      </c>
      <c r="Z76">
        <f>BAWANA!BD76+BAWANA!BE76</f>
        <v>29.3</v>
      </c>
      <c r="AA76">
        <f>BAWANA!X76+BAWANA!Y76</f>
        <v>29.3</v>
      </c>
      <c r="AB76">
        <f>BAWANA!AE76+BAWANA!AF76</f>
        <v>29.3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234.39999999999998</v>
      </c>
      <c r="E77">
        <f>BAWANA!AM77</f>
        <v>0</v>
      </c>
      <c r="F77">
        <f t="shared" si="11"/>
        <v>256</v>
      </c>
      <c r="G77">
        <f t="shared" si="12"/>
        <v>234.39999999999998</v>
      </c>
      <c r="H77" s="154"/>
      <c r="I77">
        <f>BRPL_EOD!AK77+BRPL_EOD!AL77</f>
        <v>91.21</v>
      </c>
      <c r="J77">
        <f>BYPL_EOD!AK77+BYPL_EOD!AL77</f>
        <v>45.71</v>
      </c>
      <c r="K77">
        <f>MES_EOD!AK77+MES_EOD!AL77</f>
        <v>7.2</v>
      </c>
      <c r="L77">
        <f>NDMC_EOD!AK77+NDMC_EOD!AL77</f>
        <v>26.55</v>
      </c>
      <c r="M77">
        <f>TPDDL_EOD!AK77+TPDDL_EOD!AL77</f>
        <v>63.73</v>
      </c>
      <c r="N77">
        <f t="shared" si="7"/>
        <v>234.39999999999998</v>
      </c>
      <c r="O77" s="154">
        <f t="shared" si="8"/>
        <v>0</v>
      </c>
      <c r="P77">
        <v>91.21</v>
      </c>
      <c r="Q77">
        <v>45.71</v>
      </c>
      <c r="R77">
        <v>7.2</v>
      </c>
      <c r="S77">
        <v>26.55</v>
      </c>
      <c r="T77">
        <v>63.73</v>
      </c>
      <c r="U77" s="156">
        <f t="shared" si="9"/>
        <v>234.39999999999998</v>
      </c>
      <c r="V77" s="154">
        <f t="shared" si="10"/>
        <v>0</v>
      </c>
      <c r="Y77">
        <f>BAWANA!AW77+BAWANA!AX77</f>
        <v>29.3</v>
      </c>
      <c r="Z77">
        <f>BAWANA!BD77+BAWANA!BE77</f>
        <v>29.3</v>
      </c>
      <c r="AA77">
        <f>BAWANA!X77+BAWANA!Y77</f>
        <v>29.3</v>
      </c>
      <c r="AB77">
        <f>BAWANA!AE77+BAWANA!AF77</f>
        <v>29.3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234.39999999999998</v>
      </c>
      <c r="E78">
        <f>BAWANA!AM78</f>
        <v>0</v>
      </c>
      <c r="F78">
        <f t="shared" si="11"/>
        <v>256</v>
      </c>
      <c r="G78">
        <f t="shared" si="12"/>
        <v>234.39999999999998</v>
      </c>
      <c r="H78" s="154"/>
      <c r="I78">
        <f>BRPL_EOD!AK78+BRPL_EOD!AL78</f>
        <v>91.21</v>
      </c>
      <c r="J78">
        <f>BYPL_EOD!AK78+BYPL_EOD!AL78</f>
        <v>45.71</v>
      </c>
      <c r="K78">
        <f>MES_EOD!AK78+MES_EOD!AL78</f>
        <v>7.2</v>
      </c>
      <c r="L78">
        <f>NDMC_EOD!AK78+NDMC_EOD!AL78</f>
        <v>26.55</v>
      </c>
      <c r="M78">
        <f>TPDDL_EOD!AK78+TPDDL_EOD!AL78</f>
        <v>63.73</v>
      </c>
      <c r="N78">
        <f t="shared" si="7"/>
        <v>234.39999999999998</v>
      </c>
      <c r="O78" s="154">
        <f t="shared" si="8"/>
        <v>0</v>
      </c>
      <c r="P78">
        <v>91.21</v>
      </c>
      <c r="Q78">
        <v>45.71</v>
      </c>
      <c r="R78">
        <v>7.2</v>
      </c>
      <c r="S78">
        <v>26.55</v>
      </c>
      <c r="T78">
        <v>63.73</v>
      </c>
      <c r="U78" s="156">
        <f t="shared" si="9"/>
        <v>234.39999999999998</v>
      </c>
      <c r="V78" s="154">
        <f t="shared" si="10"/>
        <v>0</v>
      </c>
      <c r="Y78">
        <f>BAWANA!AW78+BAWANA!AX78</f>
        <v>29.3</v>
      </c>
      <c r="Z78">
        <f>BAWANA!BD78+BAWANA!BE78</f>
        <v>29.3</v>
      </c>
      <c r="AA78">
        <f>BAWANA!X78+BAWANA!Y78</f>
        <v>29.3</v>
      </c>
      <c r="AB78">
        <f>BAWANA!AE78+BAWANA!AF78</f>
        <v>29.3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236.79999999999998</v>
      </c>
      <c r="E79">
        <f>BAWANA!AM79</f>
        <v>0</v>
      </c>
      <c r="F79">
        <f t="shared" si="11"/>
        <v>256</v>
      </c>
      <c r="G79">
        <f t="shared" si="12"/>
        <v>236.79999999999998</v>
      </c>
      <c r="H79" s="154"/>
      <c r="I79">
        <f>BRPL_EOD!AK79+BRPL_EOD!AL79</f>
        <v>92.14</v>
      </c>
      <c r="J79">
        <f>BYPL_EOD!AK79+BYPL_EOD!AL79</f>
        <v>46.18</v>
      </c>
      <c r="K79">
        <f>MES_EOD!AK79+MES_EOD!AL79</f>
        <v>7.27</v>
      </c>
      <c r="L79">
        <f>NDMC_EOD!AK79+NDMC_EOD!AL79</f>
        <v>26.83</v>
      </c>
      <c r="M79">
        <f>TPDDL_EOD!AK79+TPDDL_EOD!AL79</f>
        <v>64.38</v>
      </c>
      <c r="N79">
        <f t="shared" si="7"/>
        <v>236.8</v>
      </c>
      <c r="O79" s="154">
        <f t="shared" si="8"/>
        <v>0</v>
      </c>
      <c r="P79">
        <v>92.139999999999986</v>
      </c>
      <c r="Q79">
        <v>46.179999999999993</v>
      </c>
      <c r="R79">
        <v>7.2699999999999987</v>
      </c>
      <c r="S79">
        <v>26.829999999999995</v>
      </c>
      <c r="T79">
        <v>64.379999999999981</v>
      </c>
      <c r="U79" s="156">
        <f t="shared" si="9"/>
        <v>236.79999999999995</v>
      </c>
      <c r="V79" s="154">
        <f t="shared" si="10"/>
        <v>0</v>
      </c>
      <c r="Y79">
        <f>BAWANA!AW79+BAWANA!AX79</f>
        <v>29.6</v>
      </c>
      <c r="Z79">
        <f>BAWANA!BD79+BAWANA!BE79</f>
        <v>29.6</v>
      </c>
      <c r="AA79">
        <f>BAWANA!X79+BAWANA!Y79</f>
        <v>29.6</v>
      </c>
      <c r="AB79">
        <f>BAWANA!AE79+BAWANA!AF79</f>
        <v>29.6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236.79999999999998</v>
      </c>
      <c r="E80">
        <f>BAWANA!AM80</f>
        <v>0</v>
      </c>
      <c r="F80">
        <f t="shared" si="11"/>
        <v>256</v>
      </c>
      <c r="G80">
        <f t="shared" si="12"/>
        <v>236.79999999999998</v>
      </c>
      <c r="H80" s="154"/>
      <c r="I80">
        <f>BRPL_EOD!AK80+BRPL_EOD!AL80</f>
        <v>92.14</v>
      </c>
      <c r="J80">
        <f>BYPL_EOD!AK80+BYPL_EOD!AL80</f>
        <v>46.18</v>
      </c>
      <c r="K80">
        <f>MES_EOD!AK80+MES_EOD!AL80</f>
        <v>7.27</v>
      </c>
      <c r="L80">
        <f>NDMC_EOD!AK80+NDMC_EOD!AL80</f>
        <v>26.83</v>
      </c>
      <c r="M80">
        <f>TPDDL_EOD!AK80+TPDDL_EOD!AL80</f>
        <v>64.38</v>
      </c>
      <c r="N80">
        <f t="shared" si="7"/>
        <v>236.8</v>
      </c>
      <c r="O80" s="154">
        <f t="shared" si="8"/>
        <v>0</v>
      </c>
      <c r="P80">
        <v>92.139999999999986</v>
      </c>
      <c r="Q80">
        <v>46.179999999999993</v>
      </c>
      <c r="R80">
        <v>7.2699999999999987</v>
      </c>
      <c r="S80">
        <v>26.829999999999995</v>
      </c>
      <c r="T80">
        <v>64.379999999999981</v>
      </c>
      <c r="U80" s="156">
        <f t="shared" si="9"/>
        <v>236.79999999999995</v>
      </c>
      <c r="V80" s="154">
        <f t="shared" si="10"/>
        <v>0</v>
      </c>
      <c r="Y80">
        <f>BAWANA!AW80+BAWANA!AX80</f>
        <v>29.6</v>
      </c>
      <c r="Z80">
        <f>BAWANA!BD80+BAWANA!BE80</f>
        <v>29.6</v>
      </c>
      <c r="AA80">
        <f>BAWANA!X80+BAWANA!Y80</f>
        <v>29.6</v>
      </c>
      <c r="AB80">
        <f>BAWANA!AE80+BAWANA!AF80</f>
        <v>29.6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236.79999999999998</v>
      </c>
      <c r="E81">
        <f>BAWANA!AM81</f>
        <v>0</v>
      </c>
      <c r="F81">
        <f t="shared" si="11"/>
        <v>256</v>
      </c>
      <c r="G81">
        <f t="shared" si="12"/>
        <v>236.79999999999998</v>
      </c>
      <c r="H81" s="154"/>
      <c r="I81">
        <f>BRPL_EOD!AK81+BRPL_EOD!AL81</f>
        <v>92.14</v>
      </c>
      <c r="J81">
        <f>BYPL_EOD!AK81+BYPL_EOD!AL81</f>
        <v>46.18</v>
      </c>
      <c r="K81">
        <f>MES_EOD!AK81+MES_EOD!AL81</f>
        <v>7.27</v>
      </c>
      <c r="L81">
        <f>NDMC_EOD!AK81+NDMC_EOD!AL81</f>
        <v>26.83</v>
      </c>
      <c r="M81">
        <f>TPDDL_EOD!AK81+TPDDL_EOD!AL81</f>
        <v>64.38</v>
      </c>
      <c r="N81">
        <f t="shared" si="7"/>
        <v>236.8</v>
      </c>
      <c r="O81" s="154">
        <f t="shared" si="8"/>
        <v>0</v>
      </c>
      <c r="P81">
        <v>92.139999999999986</v>
      </c>
      <c r="Q81">
        <v>46.179999999999993</v>
      </c>
      <c r="R81">
        <v>7.2699999999999987</v>
      </c>
      <c r="S81">
        <v>26.829999999999995</v>
      </c>
      <c r="T81">
        <v>64.379999999999981</v>
      </c>
      <c r="U81" s="156">
        <f t="shared" si="9"/>
        <v>236.79999999999995</v>
      </c>
      <c r="V81" s="154">
        <f t="shared" si="10"/>
        <v>0</v>
      </c>
      <c r="Y81">
        <f>BAWANA!AW81+BAWANA!AX81</f>
        <v>29.6</v>
      </c>
      <c r="Z81">
        <f>BAWANA!BD81+BAWANA!BE81</f>
        <v>29.6</v>
      </c>
      <c r="AA81">
        <f>BAWANA!X81+BAWANA!Y81</f>
        <v>29.6</v>
      </c>
      <c r="AB81">
        <f>BAWANA!AE81+BAWANA!AF81</f>
        <v>29.6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236.79999999999998</v>
      </c>
      <c r="E82">
        <f>BAWANA!AM82</f>
        <v>0</v>
      </c>
      <c r="F82">
        <f t="shared" si="11"/>
        <v>256</v>
      </c>
      <c r="G82">
        <f t="shared" si="12"/>
        <v>236.79999999999998</v>
      </c>
      <c r="H82" s="154"/>
      <c r="I82">
        <f>BRPL_EOD!AK82+BRPL_EOD!AL82</f>
        <v>92.14</v>
      </c>
      <c r="J82">
        <f>BYPL_EOD!AK82+BYPL_EOD!AL82</f>
        <v>46.18</v>
      </c>
      <c r="K82">
        <f>MES_EOD!AK82+MES_EOD!AL82</f>
        <v>7.27</v>
      </c>
      <c r="L82">
        <f>NDMC_EOD!AK82+NDMC_EOD!AL82</f>
        <v>26.83</v>
      </c>
      <c r="M82">
        <f>TPDDL_EOD!AK82+TPDDL_EOD!AL82</f>
        <v>64.38</v>
      </c>
      <c r="N82">
        <f t="shared" si="7"/>
        <v>236.8</v>
      </c>
      <c r="O82" s="154">
        <f t="shared" si="8"/>
        <v>0</v>
      </c>
      <c r="P82">
        <v>92.139999999999986</v>
      </c>
      <c r="Q82">
        <v>46.179999999999993</v>
      </c>
      <c r="R82">
        <v>7.2699999999999987</v>
      </c>
      <c r="S82">
        <v>26.829999999999995</v>
      </c>
      <c r="T82">
        <v>64.379999999999981</v>
      </c>
      <c r="U82" s="156">
        <f t="shared" si="9"/>
        <v>236.79999999999995</v>
      </c>
      <c r="V82" s="154">
        <f t="shared" si="10"/>
        <v>0</v>
      </c>
      <c r="Y82">
        <f>BAWANA!AW82+BAWANA!AX82</f>
        <v>29.6</v>
      </c>
      <c r="Z82">
        <f>BAWANA!BD82+BAWANA!BE82</f>
        <v>29.6</v>
      </c>
      <c r="AA82">
        <f>BAWANA!X82+BAWANA!Y82</f>
        <v>29.6</v>
      </c>
      <c r="AB82">
        <f>BAWANA!AE82+BAWANA!AF82</f>
        <v>29.6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7.37</v>
      </c>
      <c r="L83">
        <f>NDMC_EOD!AK83+NDMC_EOD!AL83</f>
        <v>27.19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7.37</v>
      </c>
      <c r="S83">
        <v>27.19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7.37</v>
      </c>
      <c r="L84">
        <f>NDMC_EOD!AK84+NDMC_EOD!AL84</f>
        <v>27.19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7.37</v>
      </c>
      <c r="S84">
        <v>27.19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7.37</v>
      </c>
      <c r="L85">
        <f>NDMC_EOD!AK85+NDMC_EOD!AL85</f>
        <v>27.19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7.37</v>
      </c>
      <c r="S85">
        <v>27.19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7.37</v>
      </c>
      <c r="L86">
        <f>NDMC_EOD!AK86+NDMC_EOD!AL86</f>
        <v>27.19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7.37</v>
      </c>
      <c r="S86">
        <v>27.19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241.60000000000002</v>
      </c>
      <c r="E87">
        <f>BAWANA!AM87</f>
        <v>0</v>
      </c>
      <c r="F87">
        <f t="shared" si="11"/>
        <v>256</v>
      </c>
      <c r="G87">
        <f t="shared" si="12"/>
        <v>241.60000000000002</v>
      </c>
      <c r="H87" s="154"/>
      <c r="I87">
        <f>BRPL_EOD!AK87+BRPL_EOD!AL87</f>
        <v>94.01</v>
      </c>
      <c r="J87">
        <f>BYPL_EOD!AK87+BYPL_EOD!AL87</f>
        <v>47.11</v>
      </c>
      <c r="K87">
        <f>MES_EOD!AK87+MES_EOD!AL87</f>
        <v>7.42</v>
      </c>
      <c r="L87">
        <f>NDMC_EOD!AK87+NDMC_EOD!AL87</f>
        <v>27.37</v>
      </c>
      <c r="M87">
        <f>TPDDL_EOD!AK87+TPDDL_EOD!AL87</f>
        <v>65.69</v>
      </c>
      <c r="N87">
        <f t="shared" si="7"/>
        <v>241.6</v>
      </c>
      <c r="O87" s="154">
        <f t="shared" si="8"/>
        <v>0</v>
      </c>
      <c r="P87">
        <v>94.010000000000019</v>
      </c>
      <c r="Q87">
        <v>47.110000000000007</v>
      </c>
      <c r="R87">
        <v>7.4200000000000008</v>
      </c>
      <c r="S87">
        <v>27.370000000000005</v>
      </c>
      <c r="T87">
        <v>65.690000000000012</v>
      </c>
      <c r="U87" s="156">
        <f t="shared" si="9"/>
        <v>241.60000000000002</v>
      </c>
      <c r="V87" s="154">
        <f t="shared" si="10"/>
        <v>0</v>
      </c>
      <c r="Y87">
        <f>BAWANA!AW87+BAWANA!AX87</f>
        <v>30.2</v>
      </c>
      <c r="Z87">
        <f>BAWANA!BD87+BAWANA!BE87</f>
        <v>30.2</v>
      </c>
      <c r="AA87">
        <f>BAWANA!X87+BAWANA!Y87</f>
        <v>30.2</v>
      </c>
      <c r="AB87">
        <f>BAWANA!AE87+BAWANA!AF87</f>
        <v>30.2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241.60000000000002</v>
      </c>
      <c r="E88">
        <f>BAWANA!AM88</f>
        <v>0</v>
      </c>
      <c r="F88">
        <f t="shared" si="11"/>
        <v>256</v>
      </c>
      <c r="G88">
        <f t="shared" si="12"/>
        <v>241.60000000000002</v>
      </c>
      <c r="H88" s="154"/>
      <c r="I88">
        <f>BRPL_EOD!AK88+BRPL_EOD!AL88</f>
        <v>94.01</v>
      </c>
      <c r="J88">
        <f>BYPL_EOD!AK88+BYPL_EOD!AL88</f>
        <v>47.11</v>
      </c>
      <c r="K88">
        <f>MES_EOD!AK88+MES_EOD!AL88</f>
        <v>7.42</v>
      </c>
      <c r="L88">
        <f>NDMC_EOD!AK88+NDMC_EOD!AL88</f>
        <v>27.37</v>
      </c>
      <c r="M88">
        <f>TPDDL_EOD!AK88+TPDDL_EOD!AL88</f>
        <v>65.69</v>
      </c>
      <c r="N88">
        <f t="shared" si="7"/>
        <v>241.6</v>
      </c>
      <c r="O88" s="154">
        <f t="shared" si="8"/>
        <v>0</v>
      </c>
      <c r="P88">
        <v>94.010000000000019</v>
      </c>
      <c r="Q88">
        <v>47.110000000000007</v>
      </c>
      <c r="R88">
        <v>7.4200000000000008</v>
      </c>
      <c r="S88">
        <v>27.370000000000005</v>
      </c>
      <c r="T88">
        <v>65.690000000000012</v>
      </c>
      <c r="U88" s="156">
        <f t="shared" si="9"/>
        <v>241.60000000000002</v>
      </c>
      <c r="V88" s="154">
        <f t="shared" si="10"/>
        <v>0</v>
      </c>
      <c r="Y88">
        <f>BAWANA!AW88+BAWANA!AX88</f>
        <v>30.2</v>
      </c>
      <c r="Z88">
        <f>BAWANA!BD88+BAWANA!BE88</f>
        <v>30.2</v>
      </c>
      <c r="AA88">
        <f>BAWANA!X88+BAWANA!Y88</f>
        <v>30.2</v>
      </c>
      <c r="AB88">
        <f>BAWANA!AE88+BAWANA!AF88</f>
        <v>30.2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241.60000000000002</v>
      </c>
      <c r="E89">
        <f>BAWANA!AM89</f>
        <v>0</v>
      </c>
      <c r="F89">
        <f t="shared" si="11"/>
        <v>256</v>
      </c>
      <c r="G89">
        <f t="shared" si="12"/>
        <v>241.60000000000002</v>
      </c>
      <c r="H89" s="154"/>
      <c r="I89">
        <f>BRPL_EOD!AK89+BRPL_EOD!AL89</f>
        <v>94.01</v>
      </c>
      <c r="J89">
        <f>BYPL_EOD!AK89+BYPL_EOD!AL89</f>
        <v>47.11</v>
      </c>
      <c r="K89">
        <f>MES_EOD!AK89+MES_EOD!AL89</f>
        <v>7.42</v>
      </c>
      <c r="L89">
        <f>NDMC_EOD!AK89+NDMC_EOD!AL89</f>
        <v>27.37</v>
      </c>
      <c r="M89">
        <f>TPDDL_EOD!AK89+TPDDL_EOD!AL89</f>
        <v>65.69</v>
      </c>
      <c r="N89">
        <f t="shared" si="7"/>
        <v>241.6</v>
      </c>
      <c r="O89" s="154">
        <f t="shared" si="8"/>
        <v>0</v>
      </c>
      <c r="P89">
        <v>94.010000000000019</v>
      </c>
      <c r="Q89">
        <v>47.110000000000007</v>
      </c>
      <c r="R89">
        <v>7.4200000000000008</v>
      </c>
      <c r="S89">
        <v>27.370000000000005</v>
      </c>
      <c r="T89">
        <v>65.690000000000012</v>
      </c>
      <c r="U89" s="156">
        <f t="shared" si="9"/>
        <v>241.60000000000002</v>
      </c>
      <c r="V89" s="154">
        <f t="shared" si="10"/>
        <v>0</v>
      </c>
      <c r="Y89">
        <f>BAWANA!AW89+BAWANA!AX89</f>
        <v>30.2</v>
      </c>
      <c r="Z89">
        <f>BAWANA!BD89+BAWANA!BE89</f>
        <v>30.2</v>
      </c>
      <c r="AA89">
        <f>BAWANA!X89+BAWANA!Y89</f>
        <v>30.2</v>
      </c>
      <c r="AB89">
        <f>BAWANA!AE89+BAWANA!AF89</f>
        <v>30.2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241.60000000000002</v>
      </c>
      <c r="E90">
        <f>BAWANA!AM90</f>
        <v>0</v>
      </c>
      <c r="F90">
        <f t="shared" si="11"/>
        <v>256</v>
      </c>
      <c r="G90">
        <f t="shared" si="12"/>
        <v>241.60000000000002</v>
      </c>
      <c r="H90" s="154"/>
      <c r="I90">
        <f>BRPL_EOD!AK90+BRPL_EOD!AL90</f>
        <v>94.01</v>
      </c>
      <c r="J90">
        <f>BYPL_EOD!AK90+BYPL_EOD!AL90</f>
        <v>47.11</v>
      </c>
      <c r="K90">
        <f>MES_EOD!AK90+MES_EOD!AL90</f>
        <v>7.42</v>
      </c>
      <c r="L90">
        <f>NDMC_EOD!AK90+NDMC_EOD!AL90</f>
        <v>27.37</v>
      </c>
      <c r="M90">
        <f>TPDDL_EOD!AK90+TPDDL_EOD!AL90</f>
        <v>65.69</v>
      </c>
      <c r="N90">
        <f t="shared" si="7"/>
        <v>241.6</v>
      </c>
      <c r="O90" s="154">
        <f t="shared" si="8"/>
        <v>0</v>
      </c>
      <c r="P90">
        <v>94.010000000000019</v>
      </c>
      <c r="Q90">
        <v>47.110000000000007</v>
      </c>
      <c r="R90">
        <v>7.4200000000000008</v>
      </c>
      <c r="S90">
        <v>27.370000000000005</v>
      </c>
      <c r="T90">
        <v>65.690000000000012</v>
      </c>
      <c r="U90" s="156">
        <f t="shared" si="9"/>
        <v>241.60000000000002</v>
      </c>
      <c r="V90" s="154">
        <f t="shared" si="10"/>
        <v>0</v>
      </c>
      <c r="Y90">
        <f>BAWANA!AW90+BAWANA!AX90</f>
        <v>30.2</v>
      </c>
      <c r="Z90">
        <f>BAWANA!BD90+BAWANA!BE90</f>
        <v>30.2</v>
      </c>
      <c r="AA90">
        <f>BAWANA!X90+BAWANA!Y90</f>
        <v>30.2</v>
      </c>
      <c r="AB90">
        <f>BAWANA!AE90+BAWANA!AF90</f>
        <v>30.2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256.95999999999998</v>
      </c>
      <c r="E91">
        <f>BAWANA!AM91</f>
        <v>0</v>
      </c>
      <c r="F91">
        <f t="shared" si="11"/>
        <v>256</v>
      </c>
      <c r="G91">
        <f t="shared" si="12"/>
        <v>256.95999999999998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8.82</v>
      </c>
      <c r="L91">
        <f>NDMC_EOD!AK91+NDMC_EOD!AL91</f>
        <v>29</v>
      </c>
      <c r="M91">
        <f>TPDDL_EOD!AK91+TPDDL_EOD!AL91</f>
        <v>69.599999999999994</v>
      </c>
      <c r="N91">
        <f t="shared" si="7"/>
        <v>256.96000000000004</v>
      </c>
      <c r="O91" s="154">
        <f t="shared" si="8"/>
        <v>0</v>
      </c>
      <c r="P91">
        <v>99.619999999999976</v>
      </c>
      <c r="Q91">
        <v>49.919999999999987</v>
      </c>
      <c r="R91">
        <v>8.8199999999999985</v>
      </c>
      <c r="S91">
        <v>28.999999999999993</v>
      </c>
      <c r="T91">
        <v>69.59999999999998</v>
      </c>
      <c r="U91" s="156">
        <f t="shared" si="9"/>
        <v>256.95999999999992</v>
      </c>
      <c r="V91" s="154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256.95999999999998</v>
      </c>
      <c r="E92">
        <f>BAWANA!AM92</f>
        <v>0</v>
      </c>
      <c r="F92">
        <f t="shared" si="11"/>
        <v>256</v>
      </c>
      <c r="G92">
        <f t="shared" si="12"/>
        <v>256.95999999999998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8.82</v>
      </c>
      <c r="L92">
        <f>NDMC_EOD!AK92+NDMC_EOD!AL92</f>
        <v>29</v>
      </c>
      <c r="M92">
        <f>TPDDL_EOD!AK92+TPDDL_EOD!AL92</f>
        <v>69.599999999999994</v>
      </c>
      <c r="N92">
        <f t="shared" si="7"/>
        <v>256.96000000000004</v>
      </c>
      <c r="O92" s="154">
        <f t="shared" si="8"/>
        <v>0</v>
      </c>
      <c r="P92">
        <v>99.619999999999976</v>
      </c>
      <c r="Q92">
        <v>49.919999999999987</v>
      </c>
      <c r="R92">
        <v>8.8199999999999985</v>
      </c>
      <c r="S92">
        <v>28.999999999999993</v>
      </c>
      <c r="T92">
        <v>69.59999999999998</v>
      </c>
      <c r="U92" s="156">
        <f t="shared" si="9"/>
        <v>256.95999999999992</v>
      </c>
      <c r="V92" s="154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256.95999999999998</v>
      </c>
      <c r="E93">
        <f>BAWANA!AM93</f>
        <v>0</v>
      </c>
      <c r="F93">
        <f t="shared" si="11"/>
        <v>256</v>
      </c>
      <c r="G93">
        <f t="shared" si="12"/>
        <v>256.95999999999998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8.82</v>
      </c>
      <c r="L93">
        <f>NDMC_EOD!AK93+NDMC_EOD!AL93</f>
        <v>29</v>
      </c>
      <c r="M93">
        <f>TPDDL_EOD!AK93+TPDDL_EOD!AL93</f>
        <v>69.599999999999994</v>
      </c>
      <c r="N93">
        <f t="shared" si="7"/>
        <v>256.96000000000004</v>
      </c>
      <c r="O93" s="154">
        <f t="shared" si="8"/>
        <v>0</v>
      </c>
      <c r="P93">
        <v>99.619999999999976</v>
      </c>
      <c r="Q93">
        <v>49.919999999999987</v>
      </c>
      <c r="R93">
        <v>8.8199999999999985</v>
      </c>
      <c r="S93">
        <v>28.999999999999993</v>
      </c>
      <c r="T93">
        <v>69.59999999999998</v>
      </c>
      <c r="U93" s="156">
        <f t="shared" si="9"/>
        <v>256.95999999999992</v>
      </c>
      <c r="V93" s="154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256.95999999999998</v>
      </c>
      <c r="E94">
        <f>BAWANA!AM94</f>
        <v>0</v>
      </c>
      <c r="F94">
        <f t="shared" si="11"/>
        <v>256</v>
      </c>
      <c r="G94">
        <f t="shared" si="12"/>
        <v>256.95999999999998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8.82</v>
      </c>
      <c r="L94">
        <f>NDMC_EOD!AK94+NDMC_EOD!AL94</f>
        <v>29</v>
      </c>
      <c r="M94">
        <f>TPDDL_EOD!AK94+TPDDL_EOD!AL94</f>
        <v>69.599999999999994</v>
      </c>
      <c r="N94">
        <f t="shared" si="7"/>
        <v>256.96000000000004</v>
      </c>
      <c r="O94" s="154">
        <f t="shared" si="8"/>
        <v>0</v>
      </c>
      <c r="P94">
        <v>99.619999999999976</v>
      </c>
      <c r="Q94">
        <v>49.919999999999987</v>
      </c>
      <c r="R94">
        <v>8.8199999999999985</v>
      </c>
      <c r="S94">
        <v>28.999999999999993</v>
      </c>
      <c r="T94">
        <v>69.59999999999998</v>
      </c>
      <c r="U94" s="156">
        <f t="shared" si="9"/>
        <v>256.95999999999992</v>
      </c>
      <c r="V94" s="154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256.95999999999998</v>
      </c>
      <c r="E95">
        <f>BAWANA!AM95</f>
        <v>0</v>
      </c>
      <c r="F95">
        <f t="shared" si="11"/>
        <v>256</v>
      </c>
      <c r="G95">
        <f t="shared" si="12"/>
        <v>256.95999999999998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8.82</v>
      </c>
      <c r="L95">
        <f>NDMC_EOD!AK95+NDMC_EOD!AL95</f>
        <v>29</v>
      </c>
      <c r="M95">
        <f>TPDDL_EOD!AK95+TPDDL_EOD!AL95</f>
        <v>69.599999999999994</v>
      </c>
      <c r="N95">
        <f t="shared" si="7"/>
        <v>256.96000000000004</v>
      </c>
      <c r="O95" s="154">
        <f t="shared" si="8"/>
        <v>0</v>
      </c>
      <c r="P95">
        <v>99.619999999999976</v>
      </c>
      <c r="Q95">
        <v>49.919999999999987</v>
      </c>
      <c r="R95">
        <v>8.8199999999999985</v>
      </c>
      <c r="S95">
        <v>28.999999999999993</v>
      </c>
      <c r="T95">
        <v>69.59999999999998</v>
      </c>
      <c r="U95" s="156">
        <f t="shared" si="9"/>
        <v>256.95999999999992</v>
      </c>
      <c r="V95" s="154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256.95999999999998</v>
      </c>
      <c r="E96">
        <f>BAWANA!AM96</f>
        <v>0</v>
      </c>
      <c r="F96">
        <f t="shared" si="11"/>
        <v>256</v>
      </c>
      <c r="G96">
        <f t="shared" si="12"/>
        <v>256.95999999999998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8.82</v>
      </c>
      <c r="L96">
        <f>NDMC_EOD!AK96+NDMC_EOD!AL96</f>
        <v>29</v>
      </c>
      <c r="M96">
        <f>TPDDL_EOD!AK96+TPDDL_EOD!AL96</f>
        <v>69.599999999999994</v>
      </c>
      <c r="N96">
        <f t="shared" si="7"/>
        <v>256.96000000000004</v>
      </c>
      <c r="O96" s="154">
        <f t="shared" si="8"/>
        <v>0</v>
      </c>
      <c r="P96">
        <v>99.619999999999976</v>
      </c>
      <c r="Q96">
        <v>49.919999999999987</v>
      </c>
      <c r="R96">
        <v>8.8199999999999985</v>
      </c>
      <c r="S96">
        <v>28.999999999999993</v>
      </c>
      <c r="T96">
        <v>69.59999999999998</v>
      </c>
      <c r="U96" s="156">
        <f t="shared" si="9"/>
        <v>256.95999999999992</v>
      </c>
      <c r="V96" s="154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256.95999999999998</v>
      </c>
      <c r="E97">
        <f>BAWANA!AM97</f>
        <v>0</v>
      </c>
      <c r="F97">
        <f t="shared" si="11"/>
        <v>256</v>
      </c>
      <c r="G97">
        <f t="shared" si="12"/>
        <v>256.95999999999998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8.82</v>
      </c>
      <c r="L97">
        <f>NDMC_EOD!AK97+NDMC_EOD!AL97</f>
        <v>29</v>
      </c>
      <c r="M97">
        <f>TPDDL_EOD!AK97+TPDDL_EOD!AL97</f>
        <v>69.599999999999994</v>
      </c>
      <c r="N97">
        <f t="shared" si="7"/>
        <v>256.96000000000004</v>
      </c>
      <c r="O97" s="154">
        <f t="shared" si="8"/>
        <v>0</v>
      </c>
      <c r="P97">
        <v>99.619999999999976</v>
      </c>
      <c r="Q97">
        <v>49.919999999999987</v>
      </c>
      <c r="R97">
        <v>8.8199999999999985</v>
      </c>
      <c r="S97">
        <v>28.999999999999993</v>
      </c>
      <c r="T97">
        <v>69.59999999999998</v>
      </c>
      <c r="U97" s="156">
        <f t="shared" si="9"/>
        <v>256.95999999999992</v>
      </c>
      <c r="V97" s="154">
        <f t="shared" si="10"/>
        <v>0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256.95999999999998</v>
      </c>
      <c r="E98">
        <f>BAWANA!AM98</f>
        <v>0</v>
      </c>
      <c r="F98">
        <f t="shared" si="11"/>
        <v>256</v>
      </c>
      <c r="G98">
        <f t="shared" si="12"/>
        <v>256.95999999999998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8.82</v>
      </c>
      <c r="L98">
        <f>NDMC_EOD!AK98+NDMC_EOD!AL98</f>
        <v>29</v>
      </c>
      <c r="M98">
        <f>TPDDL_EOD!AK98+TPDDL_EOD!AL98</f>
        <v>69.599999999999994</v>
      </c>
      <c r="N98">
        <f t="shared" si="7"/>
        <v>256.96000000000004</v>
      </c>
      <c r="O98" s="154">
        <f t="shared" si="8"/>
        <v>0</v>
      </c>
      <c r="P98">
        <v>99.619999999999976</v>
      </c>
      <c r="Q98">
        <v>49.919999999999987</v>
      </c>
      <c r="R98">
        <v>8.8199999999999985</v>
      </c>
      <c r="S98">
        <v>28.999999999999993</v>
      </c>
      <c r="T98">
        <v>69.59999999999998</v>
      </c>
      <c r="U98" s="156">
        <f t="shared" si="9"/>
        <v>256.95999999999992</v>
      </c>
      <c r="V98" s="154">
        <f t="shared" si="10"/>
        <v>0</v>
      </c>
      <c r="Y98">
        <f>BAWANA!AW98+BAWANA!AX98</f>
        <v>0</v>
      </c>
      <c r="Z98">
        <f>BAWANA!BD98+BAWANA!BE98</f>
        <v>32</v>
      </c>
      <c r="AA98">
        <f>BAWANA!X98+BAWANA!Y98</f>
        <v>0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5.6887100000000004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5.6887100000000004</v>
      </c>
      <c r="H99" s="156"/>
      <c r="I99" s="156">
        <f t="shared" si="14"/>
        <v>2.2041500000000016</v>
      </c>
      <c r="J99" s="156">
        <f t="shared" si="14"/>
        <v>1.1578350000000008</v>
      </c>
      <c r="K99" s="156">
        <f t="shared" si="14"/>
        <v>0.15876499999999996</v>
      </c>
      <c r="L99" s="156">
        <f t="shared" si="14"/>
        <v>0.69053500000000012</v>
      </c>
      <c r="M99" s="156">
        <f t="shared" si="14"/>
        <v>1.4774250000000002</v>
      </c>
      <c r="N99" s="156">
        <f t="shared" si="14"/>
        <v>5.6887100000000004</v>
      </c>
      <c r="O99" s="156">
        <f t="shared" si="14"/>
        <v>0</v>
      </c>
      <c r="P99" s="156">
        <f t="shared" si="14"/>
        <v>2.2041500000000016</v>
      </c>
      <c r="Q99" s="156">
        <f t="shared" si="14"/>
        <v>1.1578350000000008</v>
      </c>
      <c r="R99" s="156">
        <f t="shared" si="14"/>
        <v>0.15876499999999996</v>
      </c>
      <c r="S99" s="156">
        <f t="shared" si="14"/>
        <v>0.69053500000000012</v>
      </c>
      <c r="T99" s="156">
        <f t="shared" si="14"/>
        <v>1.477425</v>
      </c>
      <c r="U99" s="156">
        <f t="shared" si="14"/>
        <v>5.6887100000000004</v>
      </c>
      <c r="V99" s="156">
        <f t="shared" si="10"/>
        <v>0</v>
      </c>
      <c r="Y99" s="156">
        <f>SUM(Y3:Y98)/4000</f>
        <v>0.67818000000000034</v>
      </c>
      <c r="Z99" s="156">
        <f t="shared" ref="Z99:AD99" si="15">SUM(Z3:Z98)/4000</f>
        <v>0.74218000000000028</v>
      </c>
      <c r="AA99" s="156">
        <f t="shared" si="15"/>
        <v>0.67818000000000034</v>
      </c>
      <c r="AB99" s="156">
        <f t="shared" si="15"/>
        <v>0.74218000000000028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445</v>
      </c>
      <c r="C2" t="s">
        <v>446</v>
      </c>
      <c r="D2" t="s">
        <v>447</v>
      </c>
      <c r="E2" t="s">
        <v>449</v>
      </c>
      <c r="F2" t="s">
        <v>450</v>
      </c>
      <c r="G2" t="s">
        <v>451</v>
      </c>
      <c r="H2" t="s">
        <v>458</v>
      </c>
      <c r="I2" t="s">
        <v>459</v>
      </c>
      <c r="J2" t="s">
        <v>460</v>
      </c>
      <c r="K2" t="s">
        <v>461</v>
      </c>
      <c r="L2" t="s">
        <v>465</v>
      </c>
      <c r="M2" t="s">
        <v>484</v>
      </c>
      <c r="N2" t="s">
        <v>485</v>
      </c>
      <c r="O2" t="s">
        <v>486</v>
      </c>
      <c r="P2" t="s">
        <v>493</v>
      </c>
      <c r="Q2" t="s">
        <v>499</v>
      </c>
      <c r="R2" t="s">
        <v>500</v>
      </c>
      <c r="S2" t="s">
        <v>501</v>
      </c>
      <c r="T2" t="s">
        <v>502</v>
      </c>
      <c r="U2" t="s">
        <v>490</v>
      </c>
      <c r="V2" t="s">
        <v>464</v>
      </c>
      <c r="W2" t="s">
        <v>468</v>
      </c>
      <c r="Z2" t="s">
        <v>453</v>
      </c>
      <c r="AA2" t="s">
        <v>454</v>
      </c>
      <c r="AB2" t="s">
        <v>455</v>
      </c>
      <c r="AC2" t="s">
        <v>456</v>
      </c>
      <c r="AD2" t="s">
        <v>462</v>
      </c>
      <c r="AE2" t="s">
        <v>463</v>
      </c>
      <c r="AF2" t="s">
        <v>470</v>
      </c>
      <c r="AG2" t="s">
        <v>473</v>
      </c>
      <c r="AH2" t="s">
        <v>474</v>
      </c>
      <c r="AI2" t="s">
        <v>481</v>
      </c>
      <c r="AJ2" t="s">
        <v>482</v>
      </c>
      <c r="AK2" t="s">
        <v>483</v>
      </c>
      <c r="AL2" t="s">
        <v>489</v>
      </c>
      <c r="AM2" t="s">
        <v>491</v>
      </c>
      <c r="AN2" t="s">
        <v>494</v>
      </c>
      <c r="AO2" t="s">
        <v>495</v>
      </c>
      <c r="AP2" t="s">
        <v>497</v>
      </c>
      <c r="AQ2" t="s">
        <v>498</v>
      </c>
      <c r="AR2" t="s">
        <v>503</v>
      </c>
      <c r="AS2" s="19"/>
      <c r="AT2" s="203" t="s">
        <v>452</v>
      </c>
      <c r="AU2" s="169"/>
      <c r="AV2" s="203" t="s">
        <v>444</v>
      </c>
      <c r="AW2" s="203" t="s">
        <v>448</v>
      </c>
      <c r="AX2" s="203" t="s">
        <v>457</v>
      </c>
      <c r="AY2" s="169"/>
      <c r="AZ2" s="169"/>
      <c r="BA2" s="214"/>
      <c r="BD2" t="s">
        <v>471</v>
      </c>
      <c r="BE2" t="s">
        <v>480</v>
      </c>
      <c r="BF2" t="s">
        <v>478</v>
      </c>
      <c r="BG2" t="s">
        <v>466</v>
      </c>
      <c r="BH2" t="s">
        <v>496</v>
      </c>
      <c r="BI2" t="s">
        <v>504</v>
      </c>
      <c r="BJ2" t="s">
        <v>492</v>
      </c>
      <c r="BK2" t="s">
        <v>477</v>
      </c>
      <c r="BL2" t="s">
        <v>476</v>
      </c>
      <c r="BM2" t="s">
        <v>469</v>
      </c>
      <c r="BN2" t="s">
        <v>472</v>
      </c>
      <c r="BO2" t="s">
        <v>487</v>
      </c>
      <c r="BP2" t="s">
        <v>488</v>
      </c>
      <c r="BQ2" t="s">
        <v>467</v>
      </c>
      <c r="BR2" t="s">
        <v>475</v>
      </c>
      <c r="BS2" t="s">
        <v>479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41.648000000000003</v>
      </c>
      <c r="K3">
        <v>343.38626099999999</v>
      </c>
      <c r="L3">
        <v>653.15250000000003</v>
      </c>
      <c r="M3">
        <v>92</v>
      </c>
      <c r="N3">
        <v>118.125</v>
      </c>
      <c r="O3">
        <v>123.66562500000001</v>
      </c>
      <c r="P3">
        <v>87.75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81.087699999999998</v>
      </c>
      <c r="X3">
        <v>0</v>
      </c>
      <c r="Y3">
        <v>0</v>
      </c>
      <c r="Z3">
        <v>6.5537999999999998</v>
      </c>
      <c r="AA3">
        <v>28.045000000000002</v>
      </c>
      <c r="AB3">
        <v>3.9990000000000001</v>
      </c>
      <c r="AC3">
        <v>0</v>
      </c>
      <c r="AD3">
        <v>9.1149000000000004</v>
      </c>
      <c r="AE3">
        <v>49.436556000000003</v>
      </c>
      <c r="AF3">
        <v>17.748000000000001</v>
      </c>
      <c r="AG3">
        <v>15.5928</v>
      </c>
      <c r="AH3">
        <v>116.9545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6.7619999999999996</v>
      </c>
      <c r="AP3">
        <v>3.7149000000000001</v>
      </c>
      <c r="AQ3">
        <v>26.271000000000001</v>
      </c>
      <c r="AR3">
        <v>33.091920000000002</v>
      </c>
      <c r="AS3">
        <v>0</v>
      </c>
      <c r="AT3">
        <v>11.2476</v>
      </c>
      <c r="AU3">
        <v>0</v>
      </c>
      <c r="AV3">
        <v>25.725000000000001</v>
      </c>
      <c r="AW3">
        <v>65.16</v>
      </c>
      <c r="AX3">
        <v>40.552</v>
      </c>
      <c r="AY3">
        <v>0</v>
      </c>
      <c r="AZ3">
        <f>BW3</f>
        <v>74.36999999999999</v>
      </c>
      <c r="BA3">
        <f>SUM(B3:AZ3)</f>
        <v>2653.8052270000003</v>
      </c>
      <c r="BD3">
        <v>13.24</v>
      </c>
      <c r="BE3">
        <v>7.64</v>
      </c>
      <c r="BF3">
        <v>1.1000000000000001</v>
      </c>
      <c r="BG3">
        <v>4</v>
      </c>
      <c r="BH3">
        <v>5.81</v>
      </c>
      <c r="BI3">
        <v>4.78</v>
      </c>
      <c r="BJ3">
        <v>1.88</v>
      </c>
      <c r="BK3">
        <v>4.3099999999999996</v>
      </c>
      <c r="BL3">
        <v>3.76</v>
      </c>
      <c r="BM3">
        <v>1.79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74.36999999999999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41.648000000000003</v>
      </c>
      <c r="K4">
        <v>343.38626099999999</v>
      </c>
      <c r="L4">
        <v>653.15250000000003</v>
      </c>
      <c r="M4">
        <v>92</v>
      </c>
      <c r="N4">
        <v>118.125</v>
      </c>
      <c r="O4">
        <v>123.66562500000001</v>
      </c>
      <c r="P4">
        <v>87.75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81.087699999999998</v>
      </c>
      <c r="X4">
        <v>0</v>
      </c>
      <c r="Y4">
        <v>0</v>
      </c>
      <c r="Z4">
        <v>6.5537999999999998</v>
      </c>
      <c r="AA4">
        <v>28.045000000000002</v>
      </c>
      <c r="AB4">
        <v>3.9990000000000001</v>
      </c>
      <c r="AC4">
        <v>0</v>
      </c>
      <c r="AD4">
        <v>9.1149000000000004</v>
      </c>
      <c r="AE4">
        <v>49.436556000000003</v>
      </c>
      <c r="AF4">
        <v>17.748000000000001</v>
      </c>
      <c r="AG4">
        <v>15.5928</v>
      </c>
      <c r="AH4">
        <v>85.23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6.7619999999999996</v>
      </c>
      <c r="AP4">
        <v>3.7149000000000001</v>
      </c>
      <c r="AQ4">
        <v>26.271000000000001</v>
      </c>
      <c r="AR4">
        <v>33.091920000000002</v>
      </c>
      <c r="AS4">
        <v>0</v>
      </c>
      <c r="AT4">
        <v>11.2476</v>
      </c>
      <c r="AU4">
        <v>0</v>
      </c>
      <c r="AV4">
        <v>25.725000000000001</v>
      </c>
      <c r="AW4">
        <v>65.16</v>
      </c>
      <c r="AX4">
        <v>40.552</v>
      </c>
      <c r="AY4">
        <v>0</v>
      </c>
      <c r="AZ4">
        <f t="shared" ref="AZ4:AZ67" si="0">BW4</f>
        <v>74.269999999999982</v>
      </c>
      <c r="BA4">
        <f t="shared" ref="BA4:BA67" si="1">SUM(B4:AZ4)</f>
        <v>2621.9807270000006</v>
      </c>
      <c r="BD4">
        <v>13.24</v>
      </c>
      <c r="BE4">
        <v>7.64</v>
      </c>
      <c r="BF4">
        <v>1.1000000000000001</v>
      </c>
      <c r="BG4">
        <v>4</v>
      </c>
      <c r="BH4">
        <v>5.81</v>
      </c>
      <c r="BI4">
        <v>4.78</v>
      </c>
      <c r="BJ4">
        <v>1.78</v>
      </c>
      <c r="BK4">
        <v>4.3099999999999996</v>
      </c>
      <c r="BL4">
        <v>3.76</v>
      </c>
      <c r="BM4">
        <v>1.79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74.269999999999982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41.648000000000003</v>
      </c>
      <c r="K5">
        <v>343.38626099999999</v>
      </c>
      <c r="L5">
        <v>653.15250000000003</v>
      </c>
      <c r="M5">
        <v>92</v>
      </c>
      <c r="N5">
        <v>118.125</v>
      </c>
      <c r="O5">
        <v>123.66562500000001</v>
      </c>
      <c r="P5">
        <v>87.75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81.087699999999998</v>
      </c>
      <c r="X5">
        <v>0</v>
      </c>
      <c r="Y5">
        <v>0</v>
      </c>
      <c r="Z5">
        <v>6.5537999999999998</v>
      </c>
      <c r="AA5">
        <v>28.045000000000002</v>
      </c>
      <c r="AB5">
        <v>3.9990000000000001</v>
      </c>
      <c r="AC5">
        <v>0</v>
      </c>
      <c r="AD5">
        <v>9.1149000000000004</v>
      </c>
      <c r="AE5">
        <v>49.436556000000003</v>
      </c>
      <c r="AF5">
        <v>17.748000000000001</v>
      </c>
      <c r="AG5">
        <v>15.5928</v>
      </c>
      <c r="AH5">
        <v>70.172700000000006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6.7619999999999996</v>
      </c>
      <c r="AP5">
        <v>3.7149000000000001</v>
      </c>
      <c r="AQ5">
        <v>26.271000000000001</v>
      </c>
      <c r="AR5">
        <v>33.091920000000002</v>
      </c>
      <c r="AS5">
        <v>0</v>
      </c>
      <c r="AT5">
        <v>11.2476</v>
      </c>
      <c r="AU5">
        <v>0</v>
      </c>
      <c r="AV5">
        <v>25.725000000000001</v>
      </c>
      <c r="AW5">
        <v>65.16</v>
      </c>
      <c r="AX5">
        <v>40.552</v>
      </c>
      <c r="AY5">
        <v>0</v>
      </c>
      <c r="AZ5">
        <f t="shared" si="0"/>
        <v>73.97</v>
      </c>
      <c r="BA5">
        <f t="shared" si="1"/>
        <v>2606.6234270000004</v>
      </c>
      <c r="BD5">
        <v>13.24</v>
      </c>
      <c r="BE5">
        <v>7.64</v>
      </c>
      <c r="BF5">
        <v>1.1000000000000001</v>
      </c>
      <c r="BG5">
        <v>4</v>
      </c>
      <c r="BH5">
        <v>5.81</v>
      </c>
      <c r="BI5">
        <v>4.78</v>
      </c>
      <c r="BJ5">
        <v>1.71</v>
      </c>
      <c r="BK5">
        <v>4.3099999999999996</v>
      </c>
      <c r="BL5">
        <v>3.76</v>
      </c>
      <c r="BM5">
        <v>1.79</v>
      </c>
      <c r="BN5">
        <v>0.43</v>
      </c>
      <c r="BO5">
        <v>14.66</v>
      </c>
      <c r="BP5">
        <v>3.99</v>
      </c>
      <c r="BQ5">
        <v>4.3600000000000003</v>
      </c>
      <c r="BR5">
        <v>1.93</v>
      </c>
      <c r="BS5">
        <v>0.46</v>
      </c>
      <c r="BT5">
        <v>0</v>
      </c>
      <c r="BU5">
        <v>0</v>
      </c>
      <c r="BV5">
        <v>0</v>
      </c>
      <c r="BW5">
        <f t="shared" si="2"/>
        <v>73.97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41.648000000000003</v>
      </c>
      <c r="K6">
        <v>343.38626099999999</v>
      </c>
      <c r="L6">
        <v>653.15250000000003</v>
      </c>
      <c r="M6">
        <v>92</v>
      </c>
      <c r="N6">
        <v>118.125</v>
      </c>
      <c r="O6">
        <v>123.66562500000001</v>
      </c>
      <c r="P6">
        <v>87.75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81.087699999999998</v>
      </c>
      <c r="X6">
        <v>0</v>
      </c>
      <c r="Y6">
        <v>0</v>
      </c>
      <c r="Z6">
        <v>6.5537999999999998</v>
      </c>
      <c r="AA6">
        <v>13.983000000000001</v>
      </c>
      <c r="AB6">
        <v>3.9990000000000001</v>
      </c>
      <c r="AC6">
        <v>0</v>
      </c>
      <c r="AD6">
        <v>9.1149000000000004</v>
      </c>
      <c r="AE6">
        <v>49.436556000000003</v>
      </c>
      <c r="AF6">
        <v>17.748000000000001</v>
      </c>
      <c r="AG6">
        <v>15.5928</v>
      </c>
      <c r="AH6">
        <v>46.781799999999997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6.7619999999999996</v>
      </c>
      <c r="AP6">
        <v>3.7149000000000001</v>
      </c>
      <c r="AQ6">
        <v>26.271000000000001</v>
      </c>
      <c r="AR6">
        <v>33.091920000000002</v>
      </c>
      <c r="AS6">
        <v>0</v>
      </c>
      <c r="AT6">
        <v>11.2476</v>
      </c>
      <c r="AU6">
        <v>0</v>
      </c>
      <c r="AV6">
        <v>25.725000000000001</v>
      </c>
      <c r="AW6">
        <v>65.16</v>
      </c>
      <c r="AX6">
        <v>40.552</v>
      </c>
      <c r="AY6">
        <v>0</v>
      </c>
      <c r="AZ6">
        <f t="shared" si="0"/>
        <v>73.819999999999993</v>
      </c>
      <c r="BA6">
        <f t="shared" si="1"/>
        <v>2569.020527000001</v>
      </c>
      <c r="BD6">
        <v>13.24</v>
      </c>
      <c r="BE6">
        <v>7.64</v>
      </c>
      <c r="BF6">
        <v>1.1000000000000001</v>
      </c>
      <c r="BG6">
        <v>4</v>
      </c>
      <c r="BH6">
        <v>5.81</v>
      </c>
      <c r="BI6">
        <v>4.78</v>
      </c>
      <c r="BJ6">
        <v>1.56</v>
      </c>
      <c r="BK6">
        <v>4.3099999999999996</v>
      </c>
      <c r="BL6">
        <v>3.76</v>
      </c>
      <c r="BM6">
        <v>1.79</v>
      </c>
      <c r="BN6">
        <v>0.43</v>
      </c>
      <c r="BO6">
        <v>14.66</v>
      </c>
      <c r="BP6">
        <v>3.99</v>
      </c>
      <c r="BQ6">
        <v>4.3600000000000003</v>
      </c>
      <c r="BR6">
        <v>1.93</v>
      </c>
      <c r="BS6">
        <v>0.46</v>
      </c>
      <c r="BT6">
        <v>0</v>
      </c>
      <c r="BU6">
        <v>0</v>
      </c>
      <c r="BV6">
        <v>0</v>
      </c>
      <c r="BW6">
        <f t="shared" si="2"/>
        <v>73.819999999999993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41.648000000000003</v>
      </c>
      <c r="K7">
        <v>686.77252199999998</v>
      </c>
      <c r="L7">
        <v>653.15250000000003</v>
      </c>
      <c r="M7">
        <v>92</v>
      </c>
      <c r="N7">
        <v>118.125</v>
      </c>
      <c r="O7">
        <v>123.66562500000001</v>
      </c>
      <c r="P7">
        <v>87.75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81.087699999999998</v>
      </c>
      <c r="X7">
        <v>0</v>
      </c>
      <c r="Y7">
        <v>0</v>
      </c>
      <c r="Z7">
        <v>6.5537999999999998</v>
      </c>
      <c r="AA7">
        <v>13.983000000000001</v>
      </c>
      <c r="AB7">
        <v>3.9990000000000001</v>
      </c>
      <c r="AC7">
        <v>0</v>
      </c>
      <c r="AD7">
        <v>9.1149000000000004</v>
      </c>
      <c r="AE7">
        <v>49.436556000000003</v>
      </c>
      <c r="AF7">
        <v>17.748000000000001</v>
      </c>
      <c r="AG7">
        <v>15.5928</v>
      </c>
      <c r="AH7">
        <v>46.781799999999997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6.7619999999999996</v>
      </c>
      <c r="AP7">
        <v>3.7149000000000001</v>
      </c>
      <c r="AQ7">
        <v>26.271000000000001</v>
      </c>
      <c r="AR7">
        <v>31.897383000000001</v>
      </c>
      <c r="AS7">
        <v>0</v>
      </c>
      <c r="AT7">
        <v>11.2476</v>
      </c>
      <c r="AU7">
        <v>0</v>
      </c>
      <c r="AV7">
        <v>25.725000000000001</v>
      </c>
      <c r="AW7">
        <v>65.16</v>
      </c>
      <c r="AX7">
        <v>40.552</v>
      </c>
      <c r="AY7">
        <v>0</v>
      </c>
      <c r="AZ7">
        <f t="shared" si="0"/>
        <v>73.64</v>
      </c>
      <c r="BA7">
        <f t="shared" si="1"/>
        <v>2911.0322510000015</v>
      </c>
      <c r="BD7">
        <v>13.24</v>
      </c>
      <c r="BE7">
        <v>7.64</v>
      </c>
      <c r="BF7">
        <v>1.1000000000000001</v>
      </c>
      <c r="BG7">
        <v>4</v>
      </c>
      <c r="BH7">
        <v>5.81</v>
      </c>
      <c r="BI7">
        <v>4.78</v>
      </c>
      <c r="BJ7">
        <v>1.56</v>
      </c>
      <c r="BK7">
        <v>4.13</v>
      </c>
      <c r="BL7">
        <v>3.76</v>
      </c>
      <c r="BM7">
        <v>1.79</v>
      </c>
      <c r="BN7">
        <v>0.43</v>
      </c>
      <c r="BO7">
        <v>14.66</v>
      </c>
      <c r="BP7">
        <v>3.99</v>
      </c>
      <c r="BQ7">
        <v>4.3600000000000003</v>
      </c>
      <c r="BR7">
        <v>1.93</v>
      </c>
      <c r="BS7">
        <v>0.46</v>
      </c>
      <c r="BT7">
        <v>0</v>
      </c>
      <c r="BU7">
        <v>0</v>
      </c>
      <c r="BV7">
        <v>0</v>
      </c>
      <c r="BW7">
        <f t="shared" si="2"/>
        <v>73.64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41.648000000000003</v>
      </c>
      <c r="K8">
        <v>686.77252199999998</v>
      </c>
      <c r="L8">
        <v>653.15250000000003</v>
      </c>
      <c r="M8">
        <v>92</v>
      </c>
      <c r="N8">
        <v>118.125</v>
      </c>
      <c r="O8">
        <v>123.66562500000001</v>
      </c>
      <c r="P8">
        <v>87.75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81.087699999999998</v>
      </c>
      <c r="X8">
        <v>0</v>
      </c>
      <c r="Y8">
        <v>0</v>
      </c>
      <c r="Z8">
        <v>6.5537999999999998</v>
      </c>
      <c r="AA8">
        <v>13.983000000000001</v>
      </c>
      <c r="AB8">
        <v>3.9990000000000001</v>
      </c>
      <c r="AC8">
        <v>0</v>
      </c>
      <c r="AD8">
        <v>9.1149000000000004</v>
      </c>
      <c r="AE8">
        <v>49.436556000000003</v>
      </c>
      <c r="AF8">
        <v>17.748000000000001</v>
      </c>
      <c r="AG8">
        <v>15.5928</v>
      </c>
      <c r="AH8">
        <v>46.781799999999997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6.7619999999999996</v>
      </c>
      <c r="AP8">
        <v>3.7149000000000001</v>
      </c>
      <c r="AQ8">
        <v>26.271000000000001</v>
      </c>
      <c r="AR8">
        <v>31.897383000000001</v>
      </c>
      <c r="AS8">
        <v>0</v>
      </c>
      <c r="AT8">
        <v>11.2476</v>
      </c>
      <c r="AU8">
        <v>0</v>
      </c>
      <c r="AV8">
        <v>25.725000000000001</v>
      </c>
      <c r="AW8">
        <v>65.16</v>
      </c>
      <c r="AX8">
        <v>40.552</v>
      </c>
      <c r="AY8">
        <v>0</v>
      </c>
      <c r="AZ8">
        <f t="shared" si="0"/>
        <v>73.64</v>
      </c>
      <c r="BA8">
        <f t="shared" si="1"/>
        <v>2911.0322510000015</v>
      </c>
      <c r="BD8">
        <v>13.24</v>
      </c>
      <c r="BE8">
        <v>7.64</v>
      </c>
      <c r="BF8">
        <v>1.1000000000000001</v>
      </c>
      <c r="BG8">
        <v>4</v>
      </c>
      <c r="BH8">
        <v>5.81</v>
      </c>
      <c r="BI8">
        <v>4.78</v>
      </c>
      <c r="BJ8">
        <v>1.56</v>
      </c>
      <c r="BK8">
        <v>4.13</v>
      </c>
      <c r="BL8">
        <v>3.76</v>
      </c>
      <c r="BM8">
        <v>1.79</v>
      </c>
      <c r="BN8">
        <v>0.43</v>
      </c>
      <c r="BO8">
        <v>14.66</v>
      </c>
      <c r="BP8">
        <v>3.99</v>
      </c>
      <c r="BQ8">
        <v>4.3600000000000003</v>
      </c>
      <c r="BR8">
        <v>1.93</v>
      </c>
      <c r="BS8">
        <v>0.46</v>
      </c>
      <c r="BT8">
        <v>0</v>
      </c>
      <c r="BU8">
        <v>0</v>
      </c>
      <c r="BV8">
        <v>0</v>
      </c>
      <c r="BW8">
        <f t="shared" si="2"/>
        <v>73.64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41.648000000000003</v>
      </c>
      <c r="K9">
        <v>686.77252199999998</v>
      </c>
      <c r="L9">
        <v>653.15250000000003</v>
      </c>
      <c r="M9">
        <v>92</v>
      </c>
      <c r="N9">
        <v>118.125</v>
      </c>
      <c r="O9">
        <v>123.66562500000001</v>
      </c>
      <c r="P9">
        <v>87.75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81.087699999999998</v>
      </c>
      <c r="X9">
        <v>0</v>
      </c>
      <c r="Y9">
        <v>0</v>
      </c>
      <c r="Z9">
        <v>6.5537999999999998</v>
      </c>
      <c r="AA9">
        <v>0</v>
      </c>
      <c r="AB9">
        <v>3.9990000000000001</v>
      </c>
      <c r="AC9">
        <v>9.6778399999999998</v>
      </c>
      <c r="AD9">
        <v>9.1149000000000004</v>
      </c>
      <c r="AE9">
        <v>49.436556000000003</v>
      </c>
      <c r="AF9">
        <v>17.748000000000001</v>
      </c>
      <c r="AG9">
        <v>15.5928</v>
      </c>
      <c r="AH9">
        <v>46.781799999999997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6.7619999999999996</v>
      </c>
      <c r="AP9">
        <v>3.7149000000000001</v>
      </c>
      <c r="AQ9">
        <v>26.271000000000001</v>
      </c>
      <c r="AR9">
        <v>31.897383000000001</v>
      </c>
      <c r="AS9">
        <v>0</v>
      </c>
      <c r="AT9">
        <v>11.2476</v>
      </c>
      <c r="AU9">
        <v>0</v>
      </c>
      <c r="AV9">
        <v>25.725000000000001</v>
      </c>
      <c r="AW9">
        <v>67.331999999999994</v>
      </c>
      <c r="AX9">
        <v>40.552</v>
      </c>
      <c r="AY9">
        <v>0</v>
      </c>
      <c r="AZ9">
        <f t="shared" si="0"/>
        <v>73.64</v>
      </c>
      <c r="BA9">
        <f t="shared" si="1"/>
        <v>2908.8990910000011</v>
      </c>
      <c r="BD9">
        <v>13.24</v>
      </c>
      <c r="BE9">
        <v>7.64</v>
      </c>
      <c r="BF9">
        <v>1.1000000000000001</v>
      </c>
      <c r="BG9">
        <v>4</v>
      </c>
      <c r="BH9">
        <v>5.81</v>
      </c>
      <c r="BI9">
        <v>4.78</v>
      </c>
      <c r="BJ9">
        <v>1.56</v>
      </c>
      <c r="BK9">
        <v>4.13</v>
      </c>
      <c r="BL9">
        <v>3.76</v>
      </c>
      <c r="BM9">
        <v>1.79</v>
      </c>
      <c r="BN9">
        <v>0.43</v>
      </c>
      <c r="BO9">
        <v>14.66</v>
      </c>
      <c r="BP9">
        <v>3.99</v>
      </c>
      <c r="BQ9">
        <v>4.3600000000000003</v>
      </c>
      <c r="BR9">
        <v>1.93</v>
      </c>
      <c r="BS9">
        <v>0.46</v>
      </c>
      <c r="BT9">
        <v>0</v>
      </c>
      <c r="BU9">
        <v>0</v>
      </c>
      <c r="BV9">
        <v>0</v>
      </c>
      <c r="BW9">
        <f t="shared" si="2"/>
        <v>73.64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41.648000000000003</v>
      </c>
      <c r="K10">
        <v>686.77252199999998</v>
      </c>
      <c r="L10">
        <v>653.15250000000003</v>
      </c>
      <c r="M10">
        <v>92</v>
      </c>
      <c r="N10">
        <v>118.125</v>
      </c>
      <c r="O10">
        <v>123.66562500000001</v>
      </c>
      <c r="P10">
        <v>87.75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81.087699999999998</v>
      </c>
      <c r="X10">
        <v>0</v>
      </c>
      <c r="Y10">
        <v>0</v>
      </c>
      <c r="Z10">
        <v>6.5537999999999998</v>
      </c>
      <c r="AA10">
        <v>0</v>
      </c>
      <c r="AB10">
        <v>3.9990000000000001</v>
      </c>
      <c r="AC10">
        <v>19.374780999999999</v>
      </c>
      <c r="AD10">
        <v>9.1149000000000004</v>
      </c>
      <c r="AE10">
        <v>49.436556000000003</v>
      </c>
      <c r="AF10">
        <v>17.748000000000001</v>
      </c>
      <c r="AG10">
        <v>15.5928</v>
      </c>
      <c r="AH10">
        <v>46.781799999999997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6.7619999999999996</v>
      </c>
      <c r="AP10">
        <v>3.7149000000000001</v>
      </c>
      <c r="AQ10">
        <v>26.271000000000001</v>
      </c>
      <c r="AR10">
        <v>31.897383000000001</v>
      </c>
      <c r="AS10">
        <v>0</v>
      </c>
      <c r="AT10">
        <v>11.2476</v>
      </c>
      <c r="AU10">
        <v>0</v>
      </c>
      <c r="AV10">
        <v>25.725000000000001</v>
      </c>
      <c r="AW10">
        <v>67.331999999999994</v>
      </c>
      <c r="AX10">
        <v>40.552</v>
      </c>
      <c r="AY10">
        <v>0</v>
      </c>
      <c r="AZ10">
        <f t="shared" si="0"/>
        <v>73.64</v>
      </c>
      <c r="BA10">
        <f t="shared" si="1"/>
        <v>2918.5960320000013</v>
      </c>
      <c r="BD10">
        <v>13.24</v>
      </c>
      <c r="BE10">
        <v>7.64</v>
      </c>
      <c r="BF10">
        <v>1.1000000000000001</v>
      </c>
      <c r="BG10">
        <v>4</v>
      </c>
      <c r="BH10">
        <v>5.81</v>
      </c>
      <c r="BI10">
        <v>4.78</v>
      </c>
      <c r="BJ10">
        <v>1.56</v>
      </c>
      <c r="BK10">
        <v>4.13</v>
      </c>
      <c r="BL10">
        <v>3.76</v>
      </c>
      <c r="BM10">
        <v>1.79</v>
      </c>
      <c r="BN10">
        <v>0.43</v>
      </c>
      <c r="BO10">
        <v>14.66</v>
      </c>
      <c r="BP10">
        <v>3.99</v>
      </c>
      <c r="BQ10">
        <v>4.3600000000000003</v>
      </c>
      <c r="BR10">
        <v>1.93</v>
      </c>
      <c r="BS10">
        <v>0.46</v>
      </c>
      <c r="BT10">
        <v>0</v>
      </c>
      <c r="BU10">
        <v>0</v>
      </c>
      <c r="BV10">
        <v>0</v>
      </c>
      <c r="BW10">
        <f t="shared" si="2"/>
        <v>73.64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41.648000000000003</v>
      </c>
      <c r="K11">
        <v>686.77252199999998</v>
      </c>
      <c r="L11">
        <v>653.15250000000003</v>
      </c>
      <c r="M11">
        <v>92</v>
      </c>
      <c r="N11">
        <v>118.125</v>
      </c>
      <c r="O11">
        <v>123.66562500000001</v>
      </c>
      <c r="P11">
        <v>87.75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81.087699999999998</v>
      </c>
      <c r="X11">
        <v>0</v>
      </c>
      <c r="Y11">
        <v>0</v>
      </c>
      <c r="Z11">
        <v>6.5537999999999998</v>
      </c>
      <c r="AA11">
        <v>0</v>
      </c>
      <c r="AB11">
        <v>3.9990000000000001</v>
      </c>
      <c r="AC11">
        <v>29.062808</v>
      </c>
      <c r="AD11">
        <v>9.1149000000000004</v>
      </c>
      <c r="AE11">
        <v>49.436556000000003</v>
      </c>
      <c r="AF11">
        <v>17.748000000000001</v>
      </c>
      <c r="AG11">
        <v>15.5928</v>
      </c>
      <c r="AH11">
        <v>46.781799999999997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6.7619999999999996</v>
      </c>
      <c r="AP11">
        <v>3.7149000000000001</v>
      </c>
      <c r="AQ11">
        <v>26.271000000000001</v>
      </c>
      <c r="AR11">
        <v>31.897383000000001</v>
      </c>
      <c r="AS11">
        <v>0</v>
      </c>
      <c r="AT11">
        <v>11.2476</v>
      </c>
      <c r="AU11">
        <v>0</v>
      </c>
      <c r="AV11">
        <v>25.725000000000001</v>
      </c>
      <c r="AW11">
        <v>67.331999999999994</v>
      </c>
      <c r="AX11">
        <v>40.552</v>
      </c>
      <c r="AY11">
        <v>0</v>
      </c>
      <c r="AZ11">
        <f t="shared" si="0"/>
        <v>73.22</v>
      </c>
      <c r="BA11">
        <f t="shared" si="1"/>
        <v>2927.8640590000014</v>
      </c>
      <c r="BD11">
        <v>13.98</v>
      </c>
      <c r="BE11">
        <v>7.44</v>
      </c>
      <c r="BF11">
        <v>1.1499999999999999</v>
      </c>
      <c r="BG11">
        <v>3.88</v>
      </c>
      <c r="BH11">
        <v>5.62</v>
      </c>
      <c r="BI11">
        <v>4.6900000000000004</v>
      </c>
      <c r="BJ11">
        <v>1.61</v>
      </c>
      <c r="BK11">
        <v>4.1399999999999997</v>
      </c>
      <c r="BL11">
        <v>3.65</v>
      </c>
      <c r="BM11">
        <v>1.79</v>
      </c>
      <c r="BN11">
        <v>0.41</v>
      </c>
      <c r="BO11">
        <v>14.3</v>
      </c>
      <c r="BP11">
        <v>3.84</v>
      </c>
      <c r="BQ11">
        <v>4.2300000000000004</v>
      </c>
      <c r="BR11">
        <v>2.0299999999999998</v>
      </c>
      <c r="BS11">
        <v>0.46</v>
      </c>
      <c r="BT11">
        <v>0</v>
      </c>
      <c r="BU11">
        <v>0</v>
      </c>
      <c r="BV11">
        <v>0</v>
      </c>
      <c r="BW11">
        <f t="shared" si="2"/>
        <v>73.22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41.648000000000003</v>
      </c>
      <c r="K12">
        <v>686.77252199999998</v>
      </c>
      <c r="L12">
        <v>653.15250000000003</v>
      </c>
      <c r="M12">
        <v>92</v>
      </c>
      <c r="N12">
        <v>118.125</v>
      </c>
      <c r="O12">
        <v>123.66562500000001</v>
      </c>
      <c r="P12">
        <v>87.75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81.087699999999998</v>
      </c>
      <c r="X12">
        <v>0</v>
      </c>
      <c r="Y12">
        <v>0</v>
      </c>
      <c r="Z12">
        <v>6.5537999999999998</v>
      </c>
      <c r="AA12">
        <v>0</v>
      </c>
      <c r="AB12">
        <v>3.9990000000000001</v>
      </c>
      <c r="AC12">
        <v>29.062808</v>
      </c>
      <c r="AD12">
        <v>9.1149000000000004</v>
      </c>
      <c r="AE12">
        <v>49.436556000000003</v>
      </c>
      <c r="AF12">
        <v>17.748000000000001</v>
      </c>
      <c r="AG12">
        <v>15.5928</v>
      </c>
      <c r="AH12">
        <v>46.781799999999997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6.7619999999999996</v>
      </c>
      <c r="AP12">
        <v>3.7149000000000001</v>
      </c>
      <c r="AQ12">
        <v>26.271000000000001</v>
      </c>
      <c r="AR12">
        <v>31.897383000000001</v>
      </c>
      <c r="AS12">
        <v>0</v>
      </c>
      <c r="AT12">
        <v>11.2476</v>
      </c>
      <c r="AU12">
        <v>0</v>
      </c>
      <c r="AV12">
        <v>25.725000000000001</v>
      </c>
      <c r="AW12">
        <v>67.331999999999994</v>
      </c>
      <c r="AX12">
        <v>40.552</v>
      </c>
      <c r="AY12">
        <v>0</v>
      </c>
      <c r="AZ12">
        <f t="shared" si="0"/>
        <v>73.22</v>
      </c>
      <c r="BA12">
        <f t="shared" si="1"/>
        <v>2927.8640590000014</v>
      </c>
      <c r="BD12">
        <v>13.98</v>
      </c>
      <c r="BE12">
        <v>7.44</v>
      </c>
      <c r="BF12">
        <v>1.1499999999999999</v>
      </c>
      <c r="BG12">
        <v>3.88</v>
      </c>
      <c r="BH12">
        <v>5.62</v>
      </c>
      <c r="BI12">
        <v>4.6900000000000004</v>
      </c>
      <c r="BJ12">
        <v>1.61</v>
      </c>
      <c r="BK12">
        <v>4.1399999999999997</v>
      </c>
      <c r="BL12">
        <v>3.65</v>
      </c>
      <c r="BM12">
        <v>1.79</v>
      </c>
      <c r="BN12">
        <v>0.41</v>
      </c>
      <c r="BO12">
        <v>14.3</v>
      </c>
      <c r="BP12">
        <v>3.84</v>
      </c>
      <c r="BQ12">
        <v>4.2300000000000004</v>
      </c>
      <c r="BR12">
        <v>2.0299999999999998</v>
      </c>
      <c r="BS12">
        <v>0.46</v>
      </c>
      <c r="BT12">
        <v>0</v>
      </c>
      <c r="BU12">
        <v>0</v>
      </c>
      <c r="BV12">
        <v>0</v>
      </c>
      <c r="BW12">
        <f t="shared" si="2"/>
        <v>73.22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41.648000000000003</v>
      </c>
      <c r="K13">
        <v>686.77252199999998</v>
      </c>
      <c r="L13">
        <v>653.15250000000003</v>
      </c>
      <c r="M13">
        <v>92</v>
      </c>
      <c r="N13">
        <v>118.125</v>
      </c>
      <c r="O13">
        <v>123.66562500000001</v>
      </c>
      <c r="P13">
        <v>87.75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81.087699999999998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9.1149000000000004</v>
      </c>
      <c r="AE13">
        <v>49.436556000000003</v>
      </c>
      <c r="AF13">
        <v>17.748000000000001</v>
      </c>
      <c r="AG13">
        <v>15.5928</v>
      </c>
      <c r="AH13">
        <v>46.781799999999997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6.7619999999999996</v>
      </c>
      <c r="AP13">
        <v>3.7149000000000001</v>
      </c>
      <c r="AQ13">
        <v>26.271000000000001</v>
      </c>
      <c r="AR13">
        <v>31.897383000000001</v>
      </c>
      <c r="AS13">
        <v>0</v>
      </c>
      <c r="AT13">
        <v>11.2476</v>
      </c>
      <c r="AU13">
        <v>0</v>
      </c>
      <c r="AV13">
        <v>25.725000000000001</v>
      </c>
      <c r="AW13">
        <v>67.331999999999994</v>
      </c>
      <c r="AX13">
        <v>40.552</v>
      </c>
      <c r="AY13">
        <v>0</v>
      </c>
      <c r="AZ13">
        <f t="shared" si="0"/>
        <v>73.22</v>
      </c>
      <c r="BA13">
        <f t="shared" si="1"/>
        <v>2963.3751790000015</v>
      </c>
      <c r="BD13">
        <v>13.98</v>
      </c>
      <c r="BE13">
        <v>7.44</v>
      </c>
      <c r="BF13">
        <v>1.1499999999999999</v>
      </c>
      <c r="BG13">
        <v>3.88</v>
      </c>
      <c r="BH13">
        <v>5.62</v>
      </c>
      <c r="BI13">
        <v>4.6900000000000004</v>
      </c>
      <c r="BJ13">
        <v>1.61</v>
      </c>
      <c r="BK13">
        <v>4.1399999999999997</v>
      </c>
      <c r="BL13">
        <v>3.65</v>
      </c>
      <c r="BM13">
        <v>1.79</v>
      </c>
      <c r="BN13">
        <v>0.41</v>
      </c>
      <c r="BO13">
        <v>14.3</v>
      </c>
      <c r="BP13">
        <v>3.84</v>
      </c>
      <c r="BQ13">
        <v>4.2300000000000004</v>
      </c>
      <c r="BR13">
        <v>2.0299999999999998</v>
      </c>
      <c r="BS13">
        <v>0.46</v>
      </c>
      <c r="BT13">
        <v>0</v>
      </c>
      <c r="BU13">
        <v>0</v>
      </c>
      <c r="BV13">
        <v>0</v>
      </c>
      <c r="BW13">
        <f t="shared" si="2"/>
        <v>73.22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41.648000000000003</v>
      </c>
      <c r="K14">
        <v>686.77252199999998</v>
      </c>
      <c r="L14">
        <v>653.15250000000003</v>
      </c>
      <c r="M14">
        <v>92</v>
      </c>
      <c r="N14">
        <v>118.125</v>
      </c>
      <c r="O14">
        <v>123.66562500000001</v>
      </c>
      <c r="P14">
        <v>87.75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81.087699999999998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9.1149000000000004</v>
      </c>
      <c r="AE14">
        <v>49.436556000000003</v>
      </c>
      <c r="AF14">
        <v>17.748000000000001</v>
      </c>
      <c r="AG14">
        <v>15.5928</v>
      </c>
      <c r="AH14">
        <v>46.781799999999997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6.7619999999999996</v>
      </c>
      <c r="AP14">
        <v>3.7149000000000001</v>
      </c>
      <c r="AQ14">
        <v>26.271000000000001</v>
      </c>
      <c r="AR14">
        <v>31.897383000000001</v>
      </c>
      <c r="AS14">
        <v>0</v>
      </c>
      <c r="AT14">
        <v>11.2476</v>
      </c>
      <c r="AU14">
        <v>0</v>
      </c>
      <c r="AV14">
        <v>25.725000000000001</v>
      </c>
      <c r="AW14">
        <v>67.331999999999994</v>
      </c>
      <c r="AX14">
        <v>40.552</v>
      </c>
      <c r="AY14">
        <v>0</v>
      </c>
      <c r="AZ14">
        <f t="shared" si="0"/>
        <v>73.22</v>
      </c>
      <c r="BA14">
        <f t="shared" si="1"/>
        <v>2963.3751790000015</v>
      </c>
      <c r="BD14">
        <v>13.98</v>
      </c>
      <c r="BE14">
        <v>7.44</v>
      </c>
      <c r="BF14">
        <v>1.1499999999999999</v>
      </c>
      <c r="BG14">
        <v>3.88</v>
      </c>
      <c r="BH14">
        <v>5.62</v>
      </c>
      <c r="BI14">
        <v>4.6900000000000004</v>
      </c>
      <c r="BJ14">
        <v>1.61</v>
      </c>
      <c r="BK14">
        <v>4.1399999999999997</v>
      </c>
      <c r="BL14">
        <v>3.65</v>
      </c>
      <c r="BM14">
        <v>1.79</v>
      </c>
      <c r="BN14">
        <v>0.41</v>
      </c>
      <c r="BO14">
        <v>14.3</v>
      </c>
      <c r="BP14">
        <v>3.84</v>
      </c>
      <c r="BQ14">
        <v>4.2300000000000004</v>
      </c>
      <c r="BR14">
        <v>2.0299999999999998</v>
      </c>
      <c r="BS14">
        <v>0.46</v>
      </c>
      <c r="BT14">
        <v>0</v>
      </c>
      <c r="BU14">
        <v>0</v>
      </c>
      <c r="BV14">
        <v>0</v>
      </c>
      <c r="BW14">
        <f t="shared" si="2"/>
        <v>73.22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41.648000000000003</v>
      </c>
      <c r="K15">
        <v>686.77252199999998</v>
      </c>
      <c r="L15">
        <v>653.15250000000003</v>
      </c>
      <c r="M15">
        <v>92</v>
      </c>
      <c r="N15">
        <v>118.125</v>
      </c>
      <c r="O15">
        <v>123.66562500000001</v>
      </c>
      <c r="P15">
        <v>87.75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81.087699999999998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9.1149000000000004</v>
      </c>
      <c r="AE15">
        <v>49.436556000000003</v>
      </c>
      <c r="AF15">
        <v>17.748000000000001</v>
      </c>
      <c r="AG15">
        <v>15.5928</v>
      </c>
      <c r="AH15">
        <v>46.781799999999997</v>
      </c>
      <c r="AI15">
        <v>0</v>
      </c>
      <c r="AJ15">
        <v>0</v>
      </c>
      <c r="AK15">
        <v>51.394500000000001</v>
      </c>
      <c r="AL15">
        <v>72.043999999999997</v>
      </c>
      <c r="AM15">
        <v>0</v>
      </c>
      <c r="AN15">
        <v>0.66954999999999998</v>
      </c>
      <c r="AO15">
        <v>6.7619999999999996</v>
      </c>
      <c r="AP15">
        <v>3.7149000000000001</v>
      </c>
      <c r="AQ15">
        <v>26.271000000000001</v>
      </c>
      <c r="AR15">
        <v>31.897383000000001</v>
      </c>
      <c r="AS15">
        <v>0</v>
      </c>
      <c r="AT15">
        <v>11.2476</v>
      </c>
      <c r="AU15">
        <v>0</v>
      </c>
      <c r="AV15">
        <v>25.725000000000001</v>
      </c>
      <c r="AW15">
        <v>67.331999999999994</v>
      </c>
      <c r="AX15">
        <v>40.552</v>
      </c>
      <c r="AY15">
        <v>0</v>
      </c>
      <c r="AZ15">
        <f t="shared" si="0"/>
        <v>73.22</v>
      </c>
      <c r="BA15">
        <f t="shared" si="1"/>
        <v>2951.7551790000011</v>
      </c>
      <c r="BD15">
        <v>13.98</v>
      </c>
      <c r="BE15">
        <v>7.44</v>
      </c>
      <c r="BF15">
        <v>1.1499999999999999</v>
      </c>
      <c r="BG15">
        <v>3.88</v>
      </c>
      <c r="BH15">
        <v>5.62</v>
      </c>
      <c r="BI15">
        <v>4.6900000000000004</v>
      </c>
      <c r="BJ15">
        <v>1.61</v>
      </c>
      <c r="BK15">
        <v>4.1399999999999997</v>
      </c>
      <c r="BL15">
        <v>3.65</v>
      </c>
      <c r="BM15">
        <v>1.79</v>
      </c>
      <c r="BN15">
        <v>0.41</v>
      </c>
      <c r="BO15">
        <v>14.3</v>
      </c>
      <c r="BP15">
        <v>3.84</v>
      </c>
      <c r="BQ15">
        <v>4.2300000000000004</v>
      </c>
      <c r="BR15">
        <v>2.0299999999999998</v>
      </c>
      <c r="BS15">
        <v>0.46</v>
      </c>
      <c r="BT15">
        <v>0</v>
      </c>
      <c r="BU15">
        <v>0</v>
      </c>
      <c r="BV15">
        <v>0</v>
      </c>
      <c r="BW15">
        <f t="shared" si="2"/>
        <v>73.22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41.648000000000003</v>
      </c>
      <c r="K16">
        <v>686.77252199999998</v>
      </c>
      <c r="L16">
        <v>653.15250000000003</v>
      </c>
      <c r="M16">
        <v>92</v>
      </c>
      <c r="N16">
        <v>118.125</v>
      </c>
      <c r="O16">
        <v>123.66562500000001</v>
      </c>
      <c r="P16">
        <v>87.75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81.087699999999998</v>
      </c>
      <c r="X16">
        <v>0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9.1149000000000004</v>
      </c>
      <c r="AE16">
        <v>49.436556000000003</v>
      </c>
      <c r="AF16">
        <v>17.748000000000001</v>
      </c>
      <c r="AG16">
        <v>15.5928</v>
      </c>
      <c r="AH16">
        <v>46.781799999999997</v>
      </c>
      <c r="AI16">
        <v>0</v>
      </c>
      <c r="AJ16">
        <v>0</v>
      </c>
      <c r="AK16">
        <v>51.394500000000001</v>
      </c>
      <c r="AL16">
        <v>72.043999999999997</v>
      </c>
      <c r="AM16">
        <v>0</v>
      </c>
      <c r="AN16">
        <v>0.66954999999999998</v>
      </c>
      <c r="AO16">
        <v>6.7619999999999996</v>
      </c>
      <c r="AP16">
        <v>3.7149000000000001</v>
      </c>
      <c r="AQ16">
        <v>26.271000000000001</v>
      </c>
      <c r="AR16">
        <v>31.897383000000001</v>
      </c>
      <c r="AS16">
        <v>0</v>
      </c>
      <c r="AT16">
        <v>11.2476</v>
      </c>
      <c r="AU16">
        <v>0</v>
      </c>
      <c r="AV16">
        <v>25.725000000000001</v>
      </c>
      <c r="AW16">
        <v>67.331999999999994</v>
      </c>
      <c r="AX16">
        <v>40.552</v>
      </c>
      <c r="AY16">
        <v>0</v>
      </c>
      <c r="AZ16">
        <f t="shared" si="0"/>
        <v>73.22</v>
      </c>
      <c r="BA16">
        <f t="shared" si="1"/>
        <v>2951.7551790000011</v>
      </c>
      <c r="BD16">
        <v>13.98</v>
      </c>
      <c r="BE16">
        <v>7.44</v>
      </c>
      <c r="BF16">
        <v>1.1499999999999999</v>
      </c>
      <c r="BG16">
        <v>3.88</v>
      </c>
      <c r="BH16">
        <v>5.62</v>
      </c>
      <c r="BI16">
        <v>4.6900000000000004</v>
      </c>
      <c r="BJ16">
        <v>1.61</v>
      </c>
      <c r="BK16">
        <v>4.1399999999999997</v>
      </c>
      <c r="BL16">
        <v>3.65</v>
      </c>
      <c r="BM16">
        <v>1.79</v>
      </c>
      <c r="BN16">
        <v>0.41</v>
      </c>
      <c r="BO16">
        <v>14.3</v>
      </c>
      <c r="BP16">
        <v>3.84</v>
      </c>
      <c r="BQ16">
        <v>4.2300000000000004</v>
      </c>
      <c r="BR16">
        <v>2.0299999999999998</v>
      </c>
      <c r="BS16">
        <v>0.46</v>
      </c>
      <c r="BT16">
        <v>0</v>
      </c>
      <c r="BU16">
        <v>0</v>
      </c>
      <c r="BV16">
        <v>0</v>
      </c>
      <c r="BW16">
        <f t="shared" si="2"/>
        <v>73.22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41.648000000000003</v>
      </c>
      <c r="K17">
        <v>686.77252199999998</v>
      </c>
      <c r="L17">
        <v>653.15250000000003</v>
      </c>
      <c r="M17">
        <v>92</v>
      </c>
      <c r="N17">
        <v>118.125</v>
      </c>
      <c r="O17">
        <v>123.66562500000001</v>
      </c>
      <c r="P17">
        <v>87.75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81.087699999999998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9.1149000000000004</v>
      </c>
      <c r="AE17">
        <v>49.436556000000003</v>
      </c>
      <c r="AF17">
        <v>17.748000000000001</v>
      </c>
      <c r="AG17">
        <v>15.5928</v>
      </c>
      <c r="AH17">
        <v>46.781799999999997</v>
      </c>
      <c r="AI17">
        <v>0</v>
      </c>
      <c r="AJ17">
        <v>0</v>
      </c>
      <c r="AK17">
        <v>51.394500000000001</v>
      </c>
      <c r="AL17">
        <v>72.043999999999997</v>
      </c>
      <c r="AM17">
        <v>0</v>
      </c>
      <c r="AN17">
        <v>0.66954999999999998</v>
      </c>
      <c r="AO17">
        <v>6.7619999999999996</v>
      </c>
      <c r="AP17">
        <v>3.7149000000000001</v>
      </c>
      <c r="AQ17">
        <v>26.271000000000001</v>
      </c>
      <c r="AR17">
        <v>31.897383000000001</v>
      </c>
      <c r="AS17">
        <v>0</v>
      </c>
      <c r="AT17">
        <v>11.2476</v>
      </c>
      <c r="AU17">
        <v>0</v>
      </c>
      <c r="AV17">
        <v>25.725000000000001</v>
      </c>
      <c r="AW17">
        <v>67.875</v>
      </c>
      <c r="AX17">
        <v>40.552</v>
      </c>
      <c r="AY17">
        <v>0</v>
      </c>
      <c r="AZ17">
        <f t="shared" si="0"/>
        <v>73.22</v>
      </c>
      <c r="BA17">
        <f t="shared" si="1"/>
        <v>2952.2981790000013</v>
      </c>
      <c r="BD17">
        <v>13.98</v>
      </c>
      <c r="BE17">
        <v>7.44</v>
      </c>
      <c r="BF17">
        <v>1.1499999999999999</v>
      </c>
      <c r="BG17">
        <v>3.88</v>
      </c>
      <c r="BH17">
        <v>5.62</v>
      </c>
      <c r="BI17">
        <v>4.6900000000000004</v>
      </c>
      <c r="BJ17">
        <v>1.61</v>
      </c>
      <c r="BK17">
        <v>4.1399999999999997</v>
      </c>
      <c r="BL17">
        <v>3.65</v>
      </c>
      <c r="BM17">
        <v>1.79</v>
      </c>
      <c r="BN17">
        <v>0.41</v>
      </c>
      <c r="BO17">
        <v>14.3</v>
      </c>
      <c r="BP17">
        <v>3.84</v>
      </c>
      <c r="BQ17">
        <v>4.2300000000000004</v>
      </c>
      <c r="BR17">
        <v>2.0299999999999998</v>
      </c>
      <c r="BS17">
        <v>0.46</v>
      </c>
      <c r="BT17">
        <v>0</v>
      </c>
      <c r="BU17">
        <v>0</v>
      </c>
      <c r="BV17">
        <v>0</v>
      </c>
      <c r="BW17">
        <f t="shared" si="2"/>
        <v>73.22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41.648000000000003</v>
      </c>
      <c r="K18">
        <v>686.77252199999998</v>
      </c>
      <c r="L18">
        <v>653.15250000000003</v>
      </c>
      <c r="M18">
        <v>92</v>
      </c>
      <c r="N18">
        <v>118.125</v>
      </c>
      <c r="O18">
        <v>123.66562500000001</v>
      </c>
      <c r="P18">
        <v>87.75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81.087699999999998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9.1149000000000004</v>
      </c>
      <c r="AE18">
        <v>49.436556000000003</v>
      </c>
      <c r="AF18">
        <v>17.748000000000001</v>
      </c>
      <c r="AG18">
        <v>15.5928</v>
      </c>
      <c r="AH18">
        <v>46.781799999999997</v>
      </c>
      <c r="AI18">
        <v>0</v>
      </c>
      <c r="AJ18">
        <v>0</v>
      </c>
      <c r="AK18">
        <v>51.394500000000001</v>
      </c>
      <c r="AL18">
        <v>72.043999999999997</v>
      </c>
      <c r="AM18">
        <v>0</v>
      </c>
      <c r="AN18">
        <v>0.66954999999999998</v>
      </c>
      <c r="AO18">
        <v>6.7619999999999996</v>
      </c>
      <c r="AP18">
        <v>3.7149000000000001</v>
      </c>
      <c r="AQ18">
        <v>26.271000000000001</v>
      </c>
      <c r="AR18">
        <v>31.897383000000001</v>
      </c>
      <c r="AS18">
        <v>0</v>
      </c>
      <c r="AT18">
        <v>11.2476</v>
      </c>
      <c r="AU18">
        <v>0</v>
      </c>
      <c r="AV18">
        <v>25.725000000000001</v>
      </c>
      <c r="AW18">
        <v>67.875</v>
      </c>
      <c r="AX18">
        <v>40.552</v>
      </c>
      <c r="AY18">
        <v>0</v>
      </c>
      <c r="AZ18">
        <f t="shared" si="0"/>
        <v>73.22</v>
      </c>
      <c r="BA18">
        <f t="shared" si="1"/>
        <v>2952.2981790000013</v>
      </c>
      <c r="BD18">
        <v>13.98</v>
      </c>
      <c r="BE18">
        <v>7.44</v>
      </c>
      <c r="BF18">
        <v>1.1499999999999999</v>
      </c>
      <c r="BG18">
        <v>3.88</v>
      </c>
      <c r="BH18">
        <v>5.62</v>
      </c>
      <c r="BI18">
        <v>4.6900000000000004</v>
      </c>
      <c r="BJ18">
        <v>1.61</v>
      </c>
      <c r="BK18">
        <v>4.1399999999999997</v>
      </c>
      <c r="BL18">
        <v>3.65</v>
      </c>
      <c r="BM18">
        <v>1.79</v>
      </c>
      <c r="BN18">
        <v>0.41</v>
      </c>
      <c r="BO18">
        <v>14.3</v>
      </c>
      <c r="BP18">
        <v>3.84</v>
      </c>
      <c r="BQ18">
        <v>4.2300000000000004</v>
      </c>
      <c r="BR18">
        <v>2.0299999999999998</v>
      </c>
      <c r="BS18">
        <v>0.46</v>
      </c>
      <c r="BT18">
        <v>0</v>
      </c>
      <c r="BU18">
        <v>0</v>
      </c>
      <c r="BV18">
        <v>0</v>
      </c>
      <c r="BW18">
        <f t="shared" si="2"/>
        <v>73.22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41.648000000000003</v>
      </c>
      <c r="K19">
        <v>686.77252199999998</v>
      </c>
      <c r="L19">
        <v>653.15250000000003</v>
      </c>
      <c r="M19">
        <v>92</v>
      </c>
      <c r="N19">
        <v>118.125</v>
      </c>
      <c r="O19">
        <v>123.66562500000001</v>
      </c>
      <c r="P19">
        <v>87.75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81.087699999999998</v>
      </c>
      <c r="X19">
        <v>0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9.1149000000000004</v>
      </c>
      <c r="AE19">
        <v>49.436556000000003</v>
      </c>
      <c r="AF19">
        <v>17.748000000000001</v>
      </c>
      <c r="AG19">
        <v>15.5928</v>
      </c>
      <c r="AH19">
        <v>70.172700000000006</v>
      </c>
      <c r="AI19">
        <v>0</v>
      </c>
      <c r="AJ19">
        <v>0</v>
      </c>
      <c r="AK19">
        <v>51.394500000000001</v>
      </c>
      <c r="AL19">
        <v>72.043999999999997</v>
      </c>
      <c r="AM19">
        <v>0</v>
      </c>
      <c r="AN19">
        <v>0.66954999999999998</v>
      </c>
      <c r="AO19">
        <v>6.7619999999999996</v>
      </c>
      <c r="AP19">
        <v>9.4794</v>
      </c>
      <c r="AQ19">
        <v>26.271000000000001</v>
      </c>
      <c r="AR19">
        <v>31.897383000000001</v>
      </c>
      <c r="AS19">
        <v>0</v>
      </c>
      <c r="AT19">
        <v>11.2476</v>
      </c>
      <c r="AU19">
        <v>0</v>
      </c>
      <c r="AV19">
        <v>25.725000000000001</v>
      </c>
      <c r="AW19">
        <v>67.875</v>
      </c>
      <c r="AX19">
        <v>40.552</v>
      </c>
      <c r="AY19">
        <v>0</v>
      </c>
      <c r="AZ19">
        <f t="shared" si="0"/>
        <v>73.14</v>
      </c>
      <c r="BA19">
        <f t="shared" si="1"/>
        <v>2981.3735790000014</v>
      </c>
      <c r="BD19">
        <v>13.98</v>
      </c>
      <c r="BE19">
        <v>7.44</v>
      </c>
      <c r="BF19">
        <v>1.1499999999999999</v>
      </c>
      <c r="BG19">
        <v>3.88</v>
      </c>
      <c r="BH19">
        <v>5.62</v>
      </c>
      <c r="BI19">
        <v>4.6900000000000004</v>
      </c>
      <c r="BJ19">
        <v>1.53</v>
      </c>
      <c r="BK19">
        <v>4.1399999999999997</v>
      </c>
      <c r="BL19">
        <v>3.65</v>
      </c>
      <c r="BM19">
        <v>1.79</v>
      </c>
      <c r="BN19">
        <v>0.41</v>
      </c>
      <c r="BO19">
        <v>14.3</v>
      </c>
      <c r="BP19">
        <v>3.84</v>
      </c>
      <c r="BQ19">
        <v>4.2300000000000004</v>
      </c>
      <c r="BR19">
        <v>2.0299999999999998</v>
      </c>
      <c r="BS19">
        <v>0.46</v>
      </c>
      <c r="BT19">
        <v>0</v>
      </c>
      <c r="BU19">
        <v>0</v>
      </c>
      <c r="BV19">
        <v>0</v>
      </c>
      <c r="BW19">
        <f t="shared" si="2"/>
        <v>73.14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41.648000000000003</v>
      </c>
      <c r="K20">
        <v>686.77252199999998</v>
      </c>
      <c r="L20">
        <v>653.15250000000003</v>
      </c>
      <c r="M20">
        <v>92</v>
      </c>
      <c r="N20">
        <v>118.125</v>
      </c>
      <c r="O20">
        <v>123.66562500000001</v>
      </c>
      <c r="P20">
        <v>87.75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81.087699999999998</v>
      </c>
      <c r="X20">
        <v>0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9.1149000000000004</v>
      </c>
      <c r="AE20">
        <v>49.436556000000003</v>
      </c>
      <c r="AF20">
        <v>17.748000000000001</v>
      </c>
      <c r="AG20">
        <v>15.5928</v>
      </c>
      <c r="AH20">
        <v>113.64</v>
      </c>
      <c r="AI20">
        <v>0</v>
      </c>
      <c r="AJ20">
        <v>0</v>
      </c>
      <c r="AK20">
        <v>51.394500000000001</v>
      </c>
      <c r="AL20">
        <v>72.043999999999997</v>
      </c>
      <c r="AM20">
        <v>0</v>
      </c>
      <c r="AN20">
        <v>0.66954999999999998</v>
      </c>
      <c r="AO20">
        <v>6.7619999999999996</v>
      </c>
      <c r="AP20">
        <v>9.4794</v>
      </c>
      <c r="AQ20">
        <v>26.271000000000001</v>
      </c>
      <c r="AR20">
        <v>31.897383000000001</v>
      </c>
      <c r="AS20">
        <v>0</v>
      </c>
      <c r="AT20">
        <v>11.2476</v>
      </c>
      <c r="AU20">
        <v>0</v>
      </c>
      <c r="AV20">
        <v>25.725000000000001</v>
      </c>
      <c r="AW20">
        <v>67.875</v>
      </c>
      <c r="AX20">
        <v>40.552</v>
      </c>
      <c r="AY20">
        <v>0</v>
      </c>
      <c r="AZ20">
        <f t="shared" si="0"/>
        <v>73.14</v>
      </c>
      <c r="BA20">
        <f t="shared" si="1"/>
        <v>3024.8408790000012</v>
      </c>
      <c r="BD20">
        <v>13.98</v>
      </c>
      <c r="BE20">
        <v>7.44</v>
      </c>
      <c r="BF20">
        <v>1.1499999999999999</v>
      </c>
      <c r="BG20">
        <v>3.88</v>
      </c>
      <c r="BH20">
        <v>5.62</v>
      </c>
      <c r="BI20">
        <v>4.6900000000000004</v>
      </c>
      <c r="BJ20">
        <v>1.53</v>
      </c>
      <c r="BK20">
        <v>4.1399999999999997</v>
      </c>
      <c r="BL20">
        <v>3.65</v>
      </c>
      <c r="BM20">
        <v>1.79</v>
      </c>
      <c r="BN20">
        <v>0.41</v>
      </c>
      <c r="BO20">
        <v>14.3</v>
      </c>
      <c r="BP20">
        <v>3.84</v>
      </c>
      <c r="BQ20">
        <v>4.2300000000000004</v>
      </c>
      <c r="BR20">
        <v>2.0299999999999998</v>
      </c>
      <c r="BS20">
        <v>0.46</v>
      </c>
      <c r="BT20">
        <v>0</v>
      </c>
      <c r="BU20">
        <v>0</v>
      </c>
      <c r="BV20">
        <v>0</v>
      </c>
      <c r="BW20">
        <f t="shared" si="2"/>
        <v>73.14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41.648000000000003</v>
      </c>
      <c r="K21">
        <v>686.77252199999998</v>
      </c>
      <c r="L21">
        <v>653.15250000000003</v>
      </c>
      <c r="M21">
        <v>92</v>
      </c>
      <c r="N21">
        <v>118.125</v>
      </c>
      <c r="O21">
        <v>123.66562500000001</v>
      </c>
      <c r="P21">
        <v>87.75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81.087699999999998</v>
      </c>
      <c r="X21">
        <v>0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9.1149000000000004</v>
      </c>
      <c r="AE21">
        <v>49.436556000000003</v>
      </c>
      <c r="AF21">
        <v>17.748000000000001</v>
      </c>
      <c r="AG21">
        <v>15.5928</v>
      </c>
      <c r="AH21">
        <v>113.64</v>
      </c>
      <c r="AI21">
        <v>2.5459999999999998</v>
      </c>
      <c r="AJ21">
        <v>0</v>
      </c>
      <c r="AK21">
        <v>51.394500000000001</v>
      </c>
      <c r="AL21">
        <v>72.043999999999997</v>
      </c>
      <c r="AM21">
        <v>0</v>
      </c>
      <c r="AN21">
        <v>0.66954999999999998</v>
      </c>
      <c r="AO21">
        <v>6.7619999999999996</v>
      </c>
      <c r="AP21">
        <v>3.7149000000000001</v>
      </c>
      <c r="AQ21">
        <v>26.271000000000001</v>
      </c>
      <c r="AR21">
        <v>31.897383000000001</v>
      </c>
      <c r="AS21">
        <v>0</v>
      </c>
      <c r="AT21">
        <v>11.2476</v>
      </c>
      <c r="AU21">
        <v>0</v>
      </c>
      <c r="AV21">
        <v>25.725000000000001</v>
      </c>
      <c r="AW21">
        <v>67.875</v>
      </c>
      <c r="AX21">
        <v>40.552</v>
      </c>
      <c r="AY21">
        <v>0</v>
      </c>
      <c r="AZ21">
        <f t="shared" si="0"/>
        <v>73.14</v>
      </c>
      <c r="BA21">
        <f t="shared" si="1"/>
        <v>3021.6223790000008</v>
      </c>
      <c r="BD21">
        <v>13.98</v>
      </c>
      <c r="BE21">
        <v>7.44</v>
      </c>
      <c r="BF21">
        <v>1.1499999999999999</v>
      </c>
      <c r="BG21">
        <v>3.88</v>
      </c>
      <c r="BH21">
        <v>5.62</v>
      </c>
      <c r="BI21">
        <v>4.6900000000000004</v>
      </c>
      <c r="BJ21">
        <v>1.53</v>
      </c>
      <c r="BK21">
        <v>4.1399999999999997</v>
      </c>
      <c r="BL21">
        <v>3.65</v>
      </c>
      <c r="BM21">
        <v>1.79</v>
      </c>
      <c r="BN21">
        <v>0.41</v>
      </c>
      <c r="BO21">
        <v>14.3</v>
      </c>
      <c r="BP21">
        <v>3.84</v>
      </c>
      <c r="BQ21">
        <v>4.2300000000000004</v>
      </c>
      <c r="BR21">
        <v>2.0299999999999998</v>
      </c>
      <c r="BS21">
        <v>0.46</v>
      </c>
      <c r="BT21">
        <v>0</v>
      </c>
      <c r="BU21">
        <v>0</v>
      </c>
      <c r="BV21">
        <v>0</v>
      </c>
      <c r="BW21">
        <f t="shared" si="2"/>
        <v>73.14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41.648000000000003</v>
      </c>
      <c r="K22">
        <v>686.77252199999998</v>
      </c>
      <c r="L22">
        <v>653.15250000000003</v>
      </c>
      <c r="M22">
        <v>92</v>
      </c>
      <c r="N22">
        <v>118.125</v>
      </c>
      <c r="O22">
        <v>123.66562500000001</v>
      </c>
      <c r="P22">
        <v>87.75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81.087699999999998</v>
      </c>
      <c r="X22">
        <v>0</v>
      </c>
      <c r="Y22">
        <v>0</v>
      </c>
      <c r="Z22">
        <v>6.5537999999999998</v>
      </c>
      <c r="AA22">
        <v>14.04936</v>
      </c>
      <c r="AB22">
        <v>39.510120000000001</v>
      </c>
      <c r="AC22">
        <v>29.062808</v>
      </c>
      <c r="AD22">
        <v>9.1149000000000004</v>
      </c>
      <c r="AE22">
        <v>49.436556000000003</v>
      </c>
      <c r="AF22">
        <v>17.748000000000001</v>
      </c>
      <c r="AG22">
        <v>15.5928</v>
      </c>
      <c r="AH22">
        <v>113.64</v>
      </c>
      <c r="AI22">
        <v>14.003</v>
      </c>
      <c r="AJ22">
        <v>0</v>
      </c>
      <c r="AK22">
        <v>51.394500000000001</v>
      </c>
      <c r="AL22">
        <v>72.043999999999997</v>
      </c>
      <c r="AM22">
        <v>0</v>
      </c>
      <c r="AN22">
        <v>0.66954999999999998</v>
      </c>
      <c r="AO22">
        <v>6.7619999999999996</v>
      </c>
      <c r="AP22">
        <v>3.7149000000000001</v>
      </c>
      <c r="AQ22">
        <v>26.271000000000001</v>
      </c>
      <c r="AR22">
        <v>31.897383000000001</v>
      </c>
      <c r="AS22">
        <v>0</v>
      </c>
      <c r="AT22">
        <v>11.2476</v>
      </c>
      <c r="AU22">
        <v>0</v>
      </c>
      <c r="AV22">
        <v>25.725000000000001</v>
      </c>
      <c r="AW22">
        <v>67.875</v>
      </c>
      <c r="AX22">
        <v>40.552</v>
      </c>
      <c r="AY22">
        <v>0</v>
      </c>
      <c r="AZ22">
        <f t="shared" si="0"/>
        <v>73.14</v>
      </c>
      <c r="BA22">
        <f t="shared" si="1"/>
        <v>3047.1287390000011</v>
      </c>
      <c r="BD22">
        <v>13.98</v>
      </c>
      <c r="BE22">
        <v>7.44</v>
      </c>
      <c r="BF22">
        <v>1.1499999999999999</v>
      </c>
      <c r="BG22">
        <v>3.88</v>
      </c>
      <c r="BH22">
        <v>5.62</v>
      </c>
      <c r="BI22">
        <v>4.6900000000000004</v>
      </c>
      <c r="BJ22">
        <v>1.53</v>
      </c>
      <c r="BK22">
        <v>4.1399999999999997</v>
      </c>
      <c r="BL22">
        <v>3.65</v>
      </c>
      <c r="BM22">
        <v>1.79</v>
      </c>
      <c r="BN22">
        <v>0.41</v>
      </c>
      <c r="BO22">
        <v>14.3</v>
      </c>
      <c r="BP22">
        <v>3.84</v>
      </c>
      <c r="BQ22">
        <v>4.2300000000000004</v>
      </c>
      <c r="BR22">
        <v>2.0299999999999998</v>
      </c>
      <c r="BS22">
        <v>0.46</v>
      </c>
      <c r="BT22">
        <v>0</v>
      </c>
      <c r="BU22">
        <v>0</v>
      </c>
      <c r="BV22">
        <v>0</v>
      </c>
      <c r="BW22">
        <f t="shared" si="2"/>
        <v>73.14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41.648000000000003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87.75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81.087699999999998</v>
      </c>
      <c r="X23">
        <v>0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17.748000000000001</v>
      </c>
      <c r="AG23">
        <v>15.5928</v>
      </c>
      <c r="AH23">
        <v>140.34540000000001</v>
      </c>
      <c r="AI23">
        <v>3.1825000000000001</v>
      </c>
      <c r="AJ23">
        <v>0</v>
      </c>
      <c r="AK23">
        <v>51.394500000000001</v>
      </c>
      <c r="AL23">
        <v>72.043999999999997</v>
      </c>
      <c r="AM23">
        <v>0</v>
      </c>
      <c r="AN23">
        <v>0.66954999999999998</v>
      </c>
      <c r="AO23">
        <v>6.7619999999999996</v>
      </c>
      <c r="AP23">
        <v>3.7149000000000001</v>
      </c>
      <c r="AQ23">
        <v>26.271000000000001</v>
      </c>
      <c r="AR23">
        <v>31.897383000000001</v>
      </c>
      <c r="AS23">
        <v>0</v>
      </c>
      <c r="AT23">
        <v>11.2476</v>
      </c>
      <c r="AU23">
        <v>0</v>
      </c>
      <c r="AV23">
        <v>25.725000000000001</v>
      </c>
      <c r="AW23">
        <v>67.875</v>
      </c>
      <c r="AX23">
        <v>40.552</v>
      </c>
      <c r="AY23">
        <v>0</v>
      </c>
      <c r="AZ23">
        <f t="shared" si="0"/>
        <v>73.14</v>
      </c>
      <c r="BA23">
        <f t="shared" si="1"/>
        <v>3063.0210740000011</v>
      </c>
      <c r="BD23">
        <v>13.98</v>
      </c>
      <c r="BE23">
        <v>7.44</v>
      </c>
      <c r="BF23">
        <v>1.1499999999999999</v>
      </c>
      <c r="BG23">
        <v>3.88</v>
      </c>
      <c r="BH23">
        <v>5.62</v>
      </c>
      <c r="BI23">
        <v>4.6900000000000004</v>
      </c>
      <c r="BJ23">
        <v>1.53</v>
      </c>
      <c r="BK23">
        <v>4.1399999999999997</v>
      </c>
      <c r="BL23">
        <v>3.65</v>
      </c>
      <c r="BM23">
        <v>1.79</v>
      </c>
      <c r="BN23">
        <v>0.41</v>
      </c>
      <c r="BO23">
        <v>14.3</v>
      </c>
      <c r="BP23">
        <v>3.84</v>
      </c>
      <c r="BQ23">
        <v>4.2300000000000004</v>
      </c>
      <c r="BR23">
        <v>2.0299999999999998</v>
      </c>
      <c r="BS23">
        <v>0.46</v>
      </c>
      <c r="BT23">
        <v>0</v>
      </c>
      <c r="BU23">
        <v>0</v>
      </c>
      <c r="BV23">
        <v>0</v>
      </c>
      <c r="BW23">
        <f t="shared" si="2"/>
        <v>73.14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41.648000000000003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87.75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81.087699999999998</v>
      </c>
      <c r="X24">
        <v>0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17.748000000000001</v>
      </c>
      <c r="AG24">
        <v>15.5928</v>
      </c>
      <c r="AH24">
        <v>140.34540000000001</v>
      </c>
      <c r="AI24">
        <v>3.1825000000000001</v>
      </c>
      <c r="AJ24">
        <v>0</v>
      </c>
      <c r="AK24">
        <v>51.394500000000001</v>
      </c>
      <c r="AL24">
        <v>72.043999999999997</v>
      </c>
      <c r="AM24">
        <v>0</v>
      </c>
      <c r="AN24">
        <v>0.66954999999999998</v>
      </c>
      <c r="AO24">
        <v>6.7619999999999996</v>
      </c>
      <c r="AP24">
        <v>3.7149000000000001</v>
      </c>
      <c r="AQ24">
        <v>26.271000000000001</v>
      </c>
      <c r="AR24">
        <v>31.897383000000001</v>
      </c>
      <c r="AS24">
        <v>0</v>
      </c>
      <c r="AT24">
        <v>11.2476</v>
      </c>
      <c r="AU24">
        <v>0</v>
      </c>
      <c r="AV24">
        <v>25.725000000000001</v>
      </c>
      <c r="AW24">
        <v>67.875</v>
      </c>
      <c r="AX24">
        <v>40.552</v>
      </c>
      <c r="AY24">
        <v>0</v>
      </c>
      <c r="AZ24">
        <f t="shared" si="0"/>
        <v>73.14</v>
      </c>
      <c r="BA24">
        <f t="shared" si="1"/>
        <v>3077.0167140000012</v>
      </c>
      <c r="BD24">
        <v>13.98</v>
      </c>
      <c r="BE24">
        <v>7.44</v>
      </c>
      <c r="BF24">
        <v>1.1499999999999999</v>
      </c>
      <c r="BG24">
        <v>3.88</v>
      </c>
      <c r="BH24">
        <v>5.62</v>
      </c>
      <c r="BI24">
        <v>4.6900000000000004</v>
      </c>
      <c r="BJ24">
        <v>1.53</v>
      </c>
      <c r="BK24">
        <v>4.1399999999999997</v>
      </c>
      <c r="BL24">
        <v>3.65</v>
      </c>
      <c r="BM24">
        <v>1.79</v>
      </c>
      <c r="BN24">
        <v>0.41</v>
      </c>
      <c r="BO24">
        <v>14.3</v>
      </c>
      <c r="BP24">
        <v>3.84</v>
      </c>
      <c r="BQ24">
        <v>4.2300000000000004</v>
      </c>
      <c r="BR24">
        <v>2.0299999999999998</v>
      </c>
      <c r="BS24">
        <v>0.46</v>
      </c>
      <c r="BT24">
        <v>0</v>
      </c>
      <c r="BU24">
        <v>0</v>
      </c>
      <c r="BV24">
        <v>0</v>
      </c>
      <c r="BW24">
        <f t="shared" si="2"/>
        <v>73.14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41.648000000000003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87.75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14.253199</v>
      </c>
      <c r="W25">
        <v>81.087699999999998</v>
      </c>
      <c r="X25">
        <v>0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9.1149000000000004</v>
      </c>
      <c r="AE25">
        <v>49.436556000000003</v>
      </c>
      <c r="AF25">
        <v>17.748000000000001</v>
      </c>
      <c r="AG25">
        <v>15.5928</v>
      </c>
      <c r="AH25">
        <v>140.34540000000001</v>
      </c>
      <c r="AI25">
        <v>3.1825000000000001</v>
      </c>
      <c r="AJ25">
        <v>0</v>
      </c>
      <c r="AK25">
        <v>51.394500000000001</v>
      </c>
      <c r="AL25">
        <v>72.043999999999997</v>
      </c>
      <c r="AM25">
        <v>0</v>
      </c>
      <c r="AN25">
        <v>0.66954999999999998</v>
      </c>
      <c r="AO25">
        <v>6.7619999999999996</v>
      </c>
      <c r="AP25">
        <v>3.7149000000000001</v>
      </c>
      <c r="AQ25">
        <v>26.271000000000001</v>
      </c>
      <c r="AR25">
        <v>31.897383000000001</v>
      </c>
      <c r="AS25">
        <v>0</v>
      </c>
      <c r="AT25">
        <v>11.2476</v>
      </c>
      <c r="AU25">
        <v>0</v>
      </c>
      <c r="AV25">
        <v>25.725000000000001</v>
      </c>
      <c r="AW25">
        <v>67.875</v>
      </c>
      <c r="AX25">
        <v>40.552</v>
      </c>
      <c r="AY25">
        <v>0</v>
      </c>
      <c r="AZ25">
        <f t="shared" si="0"/>
        <v>76.989999999999995</v>
      </c>
      <c r="BA25">
        <f t="shared" si="1"/>
        <v>3080.8667140000011</v>
      </c>
      <c r="BD25">
        <v>17.829999999999998</v>
      </c>
      <c r="BE25">
        <v>7.44</v>
      </c>
      <c r="BF25">
        <v>1.1499999999999999</v>
      </c>
      <c r="BG25">
        <v>3.88</v>
      </c>
      <c r="BH25">
        <v>5.62</v>
      </c>
      <c r="BI25">
        <v>4.6900000000000004</v>
      </c>
      <c r="BJ25">
        <v>1.53</v>
      </c>
      <c r="BK25">
        <v>4.1399999999999997</v>
      </c>
      <c r="BL25">
        <v>3.65</v>
      </c>
      <c r="BM25">
        <v>1.79</v>
      </c>
      <c r="BN25">
        <v>0.41</v>
      </c>
      <c r="BO25">
        <v>14.3</v>
      </c>
      <c r="BP25">
        <v>3.84</v>
      </c>
      <c r="BQ25">
        <v>4.2300000000000004</v>
      </c>
      <c r="BR25">
        <v>2.0299999999999998</v>
      </c>
      <c r="BS25">
        <v>0.46</v>
      </c>
      <c r="BT25">
        <v>0</v>
      </c>
      <c r="BU25">
        <v>0</v>
      </c>
      <c r="BV25">
        <v>0</v>
      </c>
      <c r="BW25">
        <f t="shared" si="2"/>
        <v>76.989999999999995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41.648000000000003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87.75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14.253199</v>
      </c>
      <c r="W26">
        <v>81.087699999999998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9.1149000000000004</v>
      </c>
      <c r="AE26">
        <v>49.436556000000003</v>
      </c>
      <c r="AF26">
        <v>17.748000000000001</v>
      </c>
      <c r="AG26">
        <v>15.5928</v>
      </c>
      <c r="AH26">
        <v>140.34540000000001</v>
      </c>
      <c r="AI26">
        <v>3.819</v>
      </c>
      <c r="AJ26">
        <v>0</v>
      </c>
      <c r="AK26">
        <v>51.394500000000001</v>
      </c>
      <c r="AL26">
        <v>72.043999999999997</v>
      </c>
      <c r="AM26">
        <v>0</v>
      </c>
      <c r="AN26">
        <v>0.66954999999999998</v>
      </c>
      <c r="AO26">
        <v>6.7619999999999996</v>
      </c>
      <c r="AP26">
        <v>3.7149000000000001</v>
      </c>
      <c r="AQ26">
        <v>26.271000000000001</v>
      </c>
      <c r="AR26">
        <v>31.897383000000001</v>
      </c>
      <c r="AS26">
        <v>0</v>
      </c>
      <c r="AT26">
        <v>11.2476</v>
      </c>
      <c r="AU26">
        <v>0</v>
      </c>
      <c r="AV26">
        <v>25.725000000000001</v>
      </c>
      <c r="AW26">
        <v>67.875</v>
      </c>
      <c r="AX26">
        <v>40.552</v>
      </c>
      <c r="AY26">
        <v>0</v>
      </c>
      <c r="AZ26">
        <f t="shared" si="0"/>
        <v>80.94</v>
      </c>
      <c r="BA26">
        <f t="shared" si="1"/>
        <v>3085.4532140000015</v>
      </c>
      <c r="BD26">
        <v>21.67</v>
      </c>
      <c r="BE26">
        <v>7.44</v>
      </c>
      <c r="BF26">
        <v>1.1499999999999999</v>
      </c>
      <c r="BG26">
        <v>3.88</v>
      </c>
      <c r="BH26">
        <v>5.62</v>
      </c>
      <c r="BI26">
        <v>4.6900000000000004</v>
      </c>
      <c r="BJ26">
        <v>1.53</v>
      </c>
      <c r="BK26">
        <v>4.18</v>
      </c>
      <c r="BL26">
        <v>3.72</v>
      </c>
      <c r="BM26">
        <v>1.79</v>
      </c>
      <c r="BN26">
        <v>0.41</v>
      </c>
      <c r="BO26">
        <v>14.3</v>
      </c>
      <c r="BP26">
        <v>3.84</v>
      </c>
      <c r="BQ26">
        <v>4.2300000000000004</v>
      </c>
      <c r="BR26">
        <v>2.0299999999999998</v>
      </c>
      <c r="BS26">
        <v>0.46</v>
      </c>
      <c r="BT26">
        <v>0</v>
      </c>
      <c r="BU26">
        <v>0</v>
      </c>
      <c r="BV26">
        <v>0</v>
      </c>
      <c r="BW26">
        <f t="shared" si="2"/>
        <v>80.94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87.75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14.253199</v>
      </c>
      <c r="W27">
        <v>81.087699999999998</v>
      </c>
      <c r="X27">
        <v>0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9.1149000000000004</v>
      </c>
      <c r="AE27">
        <v>49.436556000000003</v>
      </c>
      <c r="AF27">
        <v>17.748000000000001</v>
      </c>
      <c r="AG27">
        <v>15.5928</v>
      </c>
      <c r="AH27">
        <v>140.34540000000001</v>
      </c>
      <c r="AI27">
        <v>7.6379999999999999</v>
      </c>
      <c r="AJ27">
        <v>0</v>
      </c>
      <c r="AK27">
        <v>51.394500000000001</v>
      </c>
      <c r="AL27">
        <v>72.043999999999997</v>
      </c>
      <c r="AM27">
        <v>0</v>
      </c>
      <c r="AN27">
        <v>0.66954999999999998</v>
      </c>
      <c r="AO27">
        <v>6.7619999999999996</v>
      </c>
      <c r="AP27">
        <v>3.7149000000000001</v>
      </c>
      <c r="AQ27">
        <v>26.271000000000001</v>
      </c>
      <c r="AR27">
        <v>33.091920000000002</v>
      </c>
      <c r="AS27">
        <v>0</v>
      </c>
      <c r="AT27">
        <v>11.2476</v>
      </c>
      <c r="AU27">
        <v>0</v>
      </c>
      <c r="AV27">
        <v>25.725000000000001</v>
      </c>
      <c r="AW27">
        <v>65.16</v>
      </c>
      <c r="AX27">
        <v>38.36</v>
      </c>
      <c r="AY27">
        <v>0</v>
      </c>
      <c r="AZ27">
        <f t="shared" si="0"/>
        <v>76.509999999999991</v>
      </c>
      <c r="BA27">
        <f t="shared" si="1"/>
        <v>3080.0337510000008</v>
      </c>
      <c r="BD27">
        <v>16.05</v>
      </c>
      <c r="BE27">
        <v>7.64</v>
      </c>
      <c r="BF27">
        <v>1.1000000000000001</v>
      </c>
      <c r="BG27">
        <v>4</v>
      </c>
      <c r="BH27">
        <v>5.81</v>
      </c>
      <c r="BI27">
        <v>4.78</v>
      </c>
      <c r="BJ27">
        <v>1.49</v>
      </c>
      <c r="BK27">
        <v>4.1900000000000004</v>
      </c>
      <c r="BL27">
        <v>3.83</v>
      </c>
      <c r="BM27">
        <v>1.79</v>
      </c>
      <c r="BN27">
        <v>0.43</v>
      </c>
      <c r="BO27">
        <v>14.66</v>
      </c>
      <c r="BP27">
        <v>3.99</v>
      </c>
      <c r="BQ27">
        <v>4.3600000000000003</v>
      </c>
      <c r="BR27">
        <v>1.93</v>
      </c>
      <c r="BS27">
        <v>0.46</v>
      </c>
      <c r="BT27">
        <v>0</v>
      </c>
      <c r="BU27">
        <v>0</v>
      </c>
      <c r="BV27">
        <v>0</v>
      </c>
      <c r="BW27">
        <f t="shared" si="2"/>
        <v>76.509999999999991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87.75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14.253199</v>
      </c>
      <c r="W28">
        <v>81.087699999999998</v>
      </c>
      <c r="X28">
        <v>0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9.1149000000000004</v>
      </c>
      <c r="AE28">
        <v>49.436556000000003</v>
      </c>
      <c r="AF28">
        <v>17.748000000000001</v>
      </c>
      <c r="AG28">
        <v>15.5928</v>
      </c>
      <c r="AH28">
        <v>140.34540000000001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6.7619999999999996</v>
      </c>
      <c r="AP28">
        <v>3.7149000000000001</v>
      </c>
      <c r="AQ28">
        <v>26.271000000000001</v>
      </c>
      <c r="AR28">
        <v>33.091920000000002</v>
      </c>
      <c r="AS28">
        <v>0</v>
      </c>
      <c r="AT28">
        <v>11.2476</v>
      </c>
      <c r="AU28">
        <v>0</v>
      </c>
      <c r="AV28">
        <v>25.725000000000001</v>
      </c>
      <c r="AW28">
        <v>65.16</v>
      </c>
      <c r="AX28">
        <v>38.36</v>
      </c>
      <c r="AY28">
        <v>0</v>
      </c>
      <c r="AZ28">
        <f t="shared" si="0"/>
        <v>76.509999999999991</v>
      </c>
      <c r="BA28">
        <f t="shared" si="1"/>
        <v>3110.422751000001</v>
      </c>
      <c r="BD28">
        <v>16.05</v>
      </c>
      <c r="BE28">
        <v>7.64</v>
      </c>
      <c r="BF28">
        <v>1.1000000000000001</v>
      </c>
      <c r="BG28">
        <v>4</v>
      </c>
      <c r="BH28">
        <v>5.81</v>
      </c>
      <c r="BI28">
        <v>4.78</v>
      </c>
      <c r="BJ28">
        <v>1.49</v>
      </c>
      <c r="BK28">
        <v>4.1900000000000004</v>
      </c>
      <c r="BL28">
        <v>3.83</v>
      </c>
      <c r="BM28">
        <v>1.79</v>
      </c>
      <c r="BN28">
        <v>0.43</v>
      </c>
      <c r="BO28">
        <v>14.66</v>
      </c>
      <c r="BP28">
        <v>3.99</v>
      </c>
      <c r="BQ28">
        <v>4.3600000000000003</v>
      </c>
      <c r="BR28">
        <v>1.93</v>
      </c>
      <c r="BS28">
        <v>0.46</v>
      </c>
      <c r="BT28">
        <v>0</v>
      </c>
      <c r="BU28">
        <v>0</v>
      </c>
      <c r="BV28">
        <v>0</v>
      </c>
      <c r="BW28">
        <f t="shared" si="2"/>
        <v>76.509999999999991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87.75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14.253199</v>
      </c>
      <c r="W29">
        <v>96.822699999999998</v>
      </c>
      <c r="X29">
        <v>0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9.1149000000000004</v>
      </c>
      <c r="AE29">
        <v>49.436556000000003</v>
      </c>
      <c r="AF29">
        <v>17.748000000000001</v>
      </c>
      <c r="AG29">
        <v>15.5928</v>
      </c>
      <c r="AH29">
        <v>140.34540000000001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6.7619999999999996</v>
      </c>
      <c r="AP29">
        <v>3.7149000000000001</v>
      </c>
      <c r="AQ29">
        <v>26.271000000000001</v>
      </c>
      <c r="AR29">
        <v>33.091920000000002</v>
      </c>
      <c r="AS29">
        <v>0</v>
      </c>
      <c r="AT29">
        <v>11.2476</v>
      </c>
      <c r="AU29">
        <v>0</v>
      </c>
      <c r="AV29">
        <v>25.725000000000001</v>
      </c>
      <c r="AW29">
        <v>65.16</v>
      </c>
      <c r="AX29">
        <v>38.36</v>
      </c>
      <c r="AY29">
        <v>0</v>
      </c>
      <c r="AZ29">
        <f t="shared" si="0"/>
        <v>76.589999999999989</v>
      </c>
      <c r="BA29">
        <f t="shared" si="1"/>
        <v>3126.2377510000015</v>
      </c>
      <c r="BD29">
        <v>16.05</v>
      </c>
      <c r="BE29">
        <v>7.64</v>
      </c>
      <c r="BF29">
        <v>1.1000000000000001</v>
      </c>
      <c r="BG29">
        <v>4</v>
      </c>
      <c r="BH29">
        <v>5.81</v>
      </c>
      <c r="BI29">
        <v>4.78</v>
      </c>
      <c r="BJ29">
        <v>1.49</v>
      </c>
      <c r="BK29">
        <v>4.2699999999999996</v>
      </c>
      <c r="BL29">
        <v>3.83</v>
      </c>
      <c r="BM29">
        <v>1.79</v>
      </c>
      <c r="BN29">
        <v>0.43</v>
      </c>
      <c r="BO29">
        <v>14.66</v>
      </c>
      <c r="BP29">
        <v>3.99</v>
      </c>
      <c r="BQ29">
        <v>4.3600000000000003</v>
      </c>
      <c r="BR29">
        <v>1.93</v>
      </c>
      <c r="BS29">
        <v>0.46</v>
      </c>
      <c r="BT29">
        <v>0</v>
      </c>
      <c r="BU29">
        <v>0</v>
      </c>
      <c r="BV29">
        <v>0</v>
      </c>
      <c r="BW29">
        <f t="shared" si="2"/>
        <v>76.589999999999989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87.75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14.253199</v>
      </c>
      <c r="W30">
        <v>112.5577</v>
      </c>
      <c r="X30">
        <v>0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9.1149000000000004</v>
      </c>
      <c r="AE30">
        <v>49.436556000000003</v>
      </c>
      <c r="AF30">
        <v>17.748000000000001</v>
      </c>
      <c r="AG30">
        <v>15.5928</v>
      </c>
      <c r="AH30">
        <v>140.34540000000001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6.7619999999999996</v>
      </c>
      <c r="AP30">
        <v>3.7149000000000001</v>
      </c>
      <c r="AQ30">
        <v>26.271000000000001</v>
      </c>
      <c r="AR30">
        <v>33.091920000000002</v>
      </c>
      <c r="AS30">
        <v>0</v>
      </c>
      <c r="AT30">
        <v>11.2476</v>
      </c>
      <c r="AU30">
        <v>0</v>
      </c>
      <c r="AV30">
        <v>25.725000000000001</v>
      </c>
      <c r="AW30">
        <v>65.16</v>
      </c>
      <c r="AX30">
        <v>38.36</v>
      </c>
      <c r="AY30">
        <v>0</v>
      </c>
      <c r="AZ30">
        <f t="shared" si="0"/>
        <v>76.589999999999989</v>
      </c>
      <c r="BA30">
        <f t="shared" si="1"/>
        <v>3141.9727510000012</v>
      </c>
      <c r="BD30">
        <v>16.05</v>
      </c>
      <c r="BE30">
        <v>7.64</v>
      </c>
      <c r="BF30">
        <v>1.1000000000000001</v>
      </c>
      <c r="BG30">
        <v>4</v>
      </c>
      <c r="BH30">
        <v>5.81</v>
      </c>
      <c r="BI30">
        <v>4.78</v>
      </c>
      <c r="BJ30">
        <v>1.49</v>
      </c>
      <c r="BK30">
        <v>4.2699999999999996</v>
      </c>
      <c r="BL30">
        <v>3.83</v>
      </c>
      <c r="BM30">
        <v>1.79</v>
      </c>
      <c r="BN30">
        <v>0.43</v>
      </c>
      <c r="BO30">
        <v>14.66</v>
      </c>
      <c r="BP30">
        <v>3.99</v>
      </c>
      <c r="BQ30">
        <v>4.3600000000000003</v>
      </c>
      <c r="BR30">
        <v>1.93</v>
      </c>
      <c r="BS30">
        <v>0.46</v>
      </c>
      <c r="BT30">
        <v>0</v>
      </c>
      <c r="BU30">
        <v>0</v>
      </c>
      <c r="BV30">
        <v>0</v>
      </c>
      <c r="BW30">
        <f t="shared" si="2"/>
        <v>76.589999999999989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87.75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132.6985</v>
      </c>
      <c r="X31">
        <v>0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9.1149000000000004</v>
      </c>
      <c r="AE31">
        <v>49.436556000000003</v>
      </c>
      <c r="AF31">
        <v>17.748000000000001</v>
      </c>
      <c r="AG31">
        <v>15.5928</v>
      </c>
      <c r="AH31">
        <v>140.34540000000001</v>
      </c>
      <c r="AI31">
        <v>49.646999999999998</v>
      </c>
      <c r="AJ31">
        <v>0</v>
      </c>
      <c r="AK31">
        <v>51.394500000000001</v>
      </c>
      <c r="AL31">
        <v>60.423999999999999</v>
      </c>
      <c r="AM31">
        <v>0</v>
      </c>
      <c r="AN31">
        <v>0.66954999999999998</v>
      </c>
      <c r="AO31">
        <v>6.7619999999999996</v>
      </c>
      <c r="AP31">
        <v>3.7149000000000001</v>
      </c>
      <c r="AQ31">
        <v>26.271000000000001</v>
      </c>
      <c r="AR31">
        <v>31.897383000000001</v>
      </c>
      <c r="AS31">
        <v>0</v>
      </c>
      <c r="AT31">
        <v>11.2476</v>
      </c>
      <c r="AU31">
        <v>0</v>
      </c>
      <c r="AV31">
        <v>25.725000000000001</v>
      </c>
      <c r="AW31">
        <v>65.16</v>
      </c>
      <c r="AX31">
        <v>38.36</v>
      </c>
      <c r="AY31">
        <v>0</v>
      </c>
      <c r="AZ31">
        <f t="shared" si="0"/>
        <v>76.52</v>
      </c>
      <c r="BA31">
        <f t="shared" si="1"/>
        <v>3167.4028140000009</v>
      </c>
      <c r="BD31">
        <v>16.05</v>
      </c>
      <c r="BE31">
        <v>7.64</v>
      </c>
      <c r="BF31">
        <v>1.1000000000000001</v>
      </c>
      <c r="BG31">
        <v>4</v>
      </c>
      <c r="BH31">
        <v>5.81</v>
      </c>
      <c r="BI31">
        <v>4.78</v>
      </c>
      <c r="BJ31">
        <v>1.49</v>
      </c>
      <c r="BK31">
        <v>4.25</v>
      </c>
      <c r="BL31">
        <v>3.78</v>
      </c>
      <c r="BM31">
        <v>1.79</v>
      </c>
      <c r="BN31">
        <v>0.43</v>
      </c>
      <c r="BO31">
        <v>14.66</v>
      </c>
      <c r="BP31">
        <v>3.99</v>
      </c>
      <c r="BQ31">
        <v>4.3600000000000003</v>
      </c>
      <c r="BR31">
        <v>1.93</v>
      </c>
      <c r="BS31">
        <v>0.46</v>
      </c>
      <c r="BT31">
        <v>0</v>
      </c>
      <c r="BU31">
        <v>0</v>
      </c>
      <c r="BV31">
        <v>0</v>
      </c>
      <c r="BW31">
        <f t="shared" si="2"/>
        <v>76.52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87.75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132.6985</v>
      </c>
      <c r="X32">
        <v>0</v>
      </c>
      <c r="Y32">
        <v>0</v>
      </c>
      <c r="Z32">
        <v>13.1076</v>
      </c>
      <c r="AA32">
        <v>13.983000000000001</v>
      </c>
      <c r="AB32">
        <v>39.510120000000001</v>
      </c>
      <c r="AC32">
        <v>29.062808</v>
      </c>
      <c r="AD32">
        <v>9.1149000000000004</v>
      </c>
      <c r="AE32">
        <v>49.436556000000003</v>
      </c>
      <c r="AF32">
        <v>17.748000000000001</v>
      </c>
      <c r="AG32">
        <v>15.5928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0.66954999999999998</v>
      </c>
      <c r="AO32">
        <v>6.7619999999999996</v>
      </c>
      <c r="AP32">
        <v>3.7149000000000001</v>
      </c>
      <c r="AQ32">
        <v>26.271000000000001</v>
      </c>
      <c r="AR32">
        <v>31.897383000000001</v>
      </c>
      <c r="AS32">
        <v>0</v>
      </c>
      <c r="AT32">
        <v>11.2476</v>
      </c>
      <c r="AU32">
        <v>0</v>
      </c>
      <c r="AV32">
        <v>25.725000000000001</v>
      </c>
      <c r="AW32">
        <v>65.16</v>
      </c>
      <c r="AX32">
        <v>38.36</v>
      </c>
      <c r="AY32">
        <v>0</v>
      </c>
      <c r="AZ32">
        <f t="shared" si="0"/>
        <v>76.52</v>
      </c>
      <c r="BA32">
        <f t="shared" si="1"/>
        <v>3153.340814000001</v>
      </c>
      <c r="BD32">
        <v>16.05</v>
      </c>
      <c r="BE32">
        <v>7.64</v>
      </c>
      <c r="BF32">
        <v>1.1000000000000001</v>
      </c>
      <c r="BG32">
        <v>4</v>
      </c>
      <c r="BH32">
        <v>5.81</v>
      </c>
      <c r="BI32">
        <v>4.78</v>
      </c>
      <c r="BJ32">
        <v>1.49</v>
      </c>
      <c r="BK32">
        <v>4.25</v>
      </c>
      <c r="BL32">
        <v>3.78</v>
      </c>
      <c r="BM32">
        <v>1.79</v>
      </c>
      <c r="BN32">
        <v>0.43</v>
      </c>
      <c r="BO32">
        <v>14.66</v>
      </c>
      <c r="BP32">
        <v>3.99</v>
      </c>
      <c r="BQ32">
        <v>4.3600000000000003</v>
      </c>
      <c r="BR32">
        <v>1.93</v>
      </c>
      <c r="BS32">
        <v>0.46</v>
      </c>
      <c r="BT32">
        <v>0</v>
      </c>
      <c r="BU32">
        <v>0</v>
      </c>
      <c r="BV32">
        <v>0</v>
      </c>
      <c r="BW32">
        <f t="shared" si="2"/>
        <v>76.52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40.552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87.75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132.6985</v>
      </c>
      <c r="X33">
        <v>0</v>
      </c>
      <c r="Y33">
        <v>0</v>
      </c>
      <c r="Z33">
        <v>13.1076</v>
      </c>
      <c r="AA33">
        <v>13.983000000000001</v>
      </c>
      <c r="AB33">
        <v>39.510120000000001</v>
      </c>
      <c r="AC33">
        <v>29.062808</v>
      </c>
      <c r="AD33">
        <v>9.1149000000000004</v>
      </c>
      <c r="AE33">
        <v>49.436556000000003</v>
      </c>
      <c r="AF33">
        <v>17.748000000000001</v>
      </c>
      <c r="AG33">
        <v>15.5928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6.7619999999999996</v>
      </c>
      <c r="AP33">
        <v>4.7397</v>
      </c>
      <c r="AQ33">
        <v>26.271000000000001</v>
      </c>
      <c r="AR33">
        <v>31.897383000000001</v>
      </c>
      <c r="AS33">
        <v>0</v>
      </c>
      <c r="AT33">
        <v>11.2476</v>
      </c>
      <c r="AU33">
        <v>0</v>
      </c>
      <c r="AV33">
        <v>25.725000000000001</v>
      </c>
      <c r="AW33">
        <v>65.16</v>
      </c>
      <c r="AX33">
        <v>38.36</v>
      </c>
      <c r="AY33">
        <v>0</v>
      </c>
      <c r="AZ33">
        <f t="shared" si="0"/>
        <v>76.52</v>
      </c>
      <c r="BA33">
        <f t="shared" si="1"/>
        <v>3154.3656140000012</v>
      </c>
      <c r="BD33">
        <v>16.05</v>
      </c>
      <c r="BE33">
        <v>7.64</v>
      </c>
      <c r="BF33">
        <v>1.1000000000000001</v>
      </c>
      <c r="BG33">
        <v>4</v>
      </c>
      <c r="BH33">
        <v>5.81</v>
      </c>
      <c r="BI33">
        <v>4.78</v>
      </c>
      <c r="BJ33">
        <v>1.49</v>
      </c>
      <c r="BK33">
        <v>4.25</v>
      </c>
      <c r="BL33">
        <v>3.78</v>
      </c>
      <c r="BM33">
        <v>1.79</v>
      </c>
      <c r="BN33">
        <v>0.43</v>
      </c>
      <c r="BO33">
        <v>14.66</v>
      </c>
      <c r="BP33">
        <v>3.99</v>
      </c>
      <c r="BQ33">
        <v>4.3600000000000003</v>
      </c>
      <c r="BR33">
        <v>1.93</v>
      </c>
      <c r="BS33">
        <v>0.46</v>
      </c>
      <c r="BT33">
        <v>0</v>
      </c>
      <c r="BU33">
        <v>0</v>
      </c>
      <c r="BV33">
        <v>0</v>
      </c>
      <c r="BW33">
        <f t="shared" si="2"/>
        <v>76.52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40.552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87.75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132.6985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9.1149000000000004</v>
      </c>
      <c r="AE34">
        <v>49.436556000000003</v>
      </c>
      <c r="AF34">
        <v>17.748000000000001</v>
      </c>
      <c r="AG34">
        <v>15.5928</v>
      </c>
      <c r="AH34">
        <v>140.34540000000001</v>
      </c>
      <c r="AI34">
        <v>7.6379999999999999</v>
      </c>
      <c r="AJ34">
        <v>0</v>
      </c>
      <c r="AK34">
        <v>51.394500000000001</v>
      </c>
      <c r="AL34">
        <v>60.423999999999999</v>
      </c>
      <c r="AM34">
        <v>0</v>
      </c>
      <c r="AN34">
        <v>0.66954999999999998</v>
      </c>
      <c r="AO34">
        <v>6.7619999999999996</v>
      </c>
      <c r="AP34">
        <v>4.7397</v>
      </c>
      <c r="AQ34">
        <v>26.271000000000001</v>
      </c>
      <c r="AR34">
        <v>31.897383000000001</v>
      </c>
      <c r="AS34">
        <v>0</v>
      </c>
      <c r="AT34">
        <v>11.2476</v>
      </c>
      <c r="AU34">
        <v>0</v>
      </c>
      <c r="AV34">
        <v>25.725000000000001</v>
      </c>
      <c r="AW34">
        <v>65.16</v>
      </c>
      <c r="AX34">
        <v>38.36</v>
      </c>
      <c r="AY34">
        <v>0</v>
      </c>
      <c r="AZ34">
        <f t="shared" si="0"/>
        <v>76.52</v>
      </c>
      <c r="BA34">
        <f t="shared" si="1"/>
        <v>3098.373614000001</v>
      </c>
      <c r="BD34">
        <v>16.05</v>
      </c>
      <c r="BE34">
        <v>7.64</v>
      </c>
      <c r="BF34">
        <v>1.1000000000000001</v>
      </c>
      <c r="BG34">
        <v>4</v>
      </c>
      <c r="BH34">
        <v>5.81</v>
      </c>
      <c r="BI34">
        <v>4.78</v>
      </c>
      <c r="BJ34">
        <v>1.49</v>
      </c>
      <c r="BK34">
        <v>4.25</v>
      </c>
      <c r="BL34">
        <v>3.78</v>
      </c>
      <c r="BM34">
        <v>1.79</v>
      </c>
      <c r="BN34">
        <v>0.43</v>
      </c>
      <c r="BO34">
        <v>14.66</v>
      </c>
      <c r="BP34">
        <v>3.99</v>
      </c>
      <c r="BQ34">
        <v>4.3600000000000003</v>
      </c>
      <c r="BR34">
        <v>1.93</v>
      </c>
      <c r="BS34">
        <v>0.46</v>
      </c>
      <c r="BT34">
        <v>0</v>
      </c>
      <c r="BU34">
        <v>0</v>
      </c>
      <c r="BV34">
        <v>0</v>
      </c>
      <c r="BW34">
        <f t="shared" si="2"/>
        <v>76.52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40.552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87.75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132.6985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9.1149000000000004</v>
      </c>
      <c r="AE35">
        <v>49.436556000000003</v>
      </c>
      <c r="AF35">
        <v>17.748000000000001</v>
      </c>
      <c r="AG35">
        <v>15.5928</v>
      </c>
      <c r="AH35">
        <v>113.64</v>
      </c>
      <c r="AI35">
        <v>2.5459999999999998</v>
      </c>
      <c r="AJ35">
        <v>0</v>
      </c>
      <c r="AK35">
        <v>51.394500000000001</v>
      </c>
      <c r="AL35">
        <v>60.423999999999999</v>
      </c>
      <c r="AM35">
        <v>0</v>
      </c>
      <c r="AN35">
        <v>0.66954999999999998</v>
      </c>
      <c r="AO35">
        <v>6.7619999999999996</v>
      </c>
      <c r="AP35">
        <v>5.7645</v>
      </c>
      <c r="AQ35">
        <v>26.271000000000001</v>
      </c>
      <c r="AR35">
        <v>31.897383000000001</v>
      </c>
      <c r="AS35">
        <v>0</v>
      </c>
      <c r="AT35">
        <v>11.2476</v>
      </c>
      <c r="AU35">
        <v>0</v>
      </c>
      <c r="AV35">
        <v>25.725000000000001</v>
      </c>
      <c r="AW35">
        <v>65.16</v>
      </c>
      <c r="AX35">
        <v>38.36</v>
      </c>
      <c r="AY35">
        <v>0</v>
      </c>
      <c r="AZ35">
        <f t="shared" si="0"/>
        <v>76.52</v>
      </c>
      <c r="BA35">
        <f t="shared" si="1"/>
        <v>3067.6010140000008</v>
      </c>
      <c r="BD35">
        <v>16.05</v>
      </c>
      <c r="BE35">
        <v>7.64</v>
      </c>
      <c r="BF35">
        <v>1.1000000000000001</v>
      </c>
      <c r="BG35">
        <v>4</v>
      </c>
      <c r="BH35">
        <v>5.81</v>
      </c>
      <c r="BI35">
        <v>4.78</v>
      </c>
      <c r="BJ35">
        <v>1.49</v>
      </c>
      <c r="BK35">
        <v>4.25</v>
      </c>
      <c r="BL35">
        <v>3.78</v>
      </c>
      <c r="BM35">
        <v>1.79</v>
      </c>
      <c r="BN35">
        <v>0.43</v>
      </c>
      <c r="BO35">
        <v>14.66</v>
      </c>
      <c r="BP35">
        <v>3.99</v>
      </c>
      <c r="BQ35">
        <v>4.3600000000000003</v>
      </c>
      <c r="BR35">
        <v>1.93</v>
      </c>
      <c r="BS35">
        <v>0.46</v>
      </c>
      <c r="BT35">
        <v>0</v>
      </c>
      <c r="BU35">
        <v>0</v>
      </c>
      <c r="BV35">
        <v>0</v>
      </c>
      <c r="BW35">
        <f t="shared" si="2"/>
        <v>76.52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40.552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87.75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132.6985</v>
      </c>
      <c r="X36">
        <v>0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9.1149000000000004</v>
      </c>
      <c r="AE36">
        <v>49.436556000000003</v>
      </c>
      <c r="AF36">
        <v>17.748000000000001</v>
      </c>
      <c r="AG36">
        <v>15.5928</v>
      </c>
      <c r="AH36">
        <v>113.64</v>
      </c>
      <c r="AI36">
        <v>0</v>
      </c>
      <c r="AJ36">
        <v>0</v>
      </c>
      <c r="AK36">
        <v>51.394500000000001</v>
      </c>
      <c r="AL36">
        <v>60.423999999999999</v>
      </c>
      <c r="AM36">
        <v>0</v>
      </c>
      <c r="AN36">
        <v>0.66954999999999998</v>
      </c>
      <c r="AO36">
        <v>6.7619999999999996</v>
      </c>
      <c r="AP36">
        <v>5.7645</v>
      </c>
      <c r="AQ36">
        <v>26.271000000000001</v>
      </c>
      <c r="AR36">
        <v>31.897383000000001</v>
      </c>
      <c r="AS36">
        <v>0</v>
      </c>
      <c r="AT36">
        <v>11.2476</v>
      </c>
      <c r="AU36">
        <v>0</v>
      </c>
      <c r="AV36">
        <v>25.725000000000001</v>
      </c>
      <c r="AW36">
        <v>65.16</v>
      </c>
      <c r="AX36">
        <v>38.36</v>
      </c>
      <c r="AY36">
        <v>0</v>
      </c>
      <c r="AZ36">
        <f t="shared" si="0"/>
        <v>76.52</v>
      </c>
      <c r="BA36">
        <f t="shared" si="1"/>
        <v>3065.0550140000009</v>
      </c>
      <c r="BD36">
        <v>16.05</v>
      </c>
      <c r="BE36">
        <v>7.64</v>
      </c>
      <c r="BF36">
        <v>1.1000000000000001</v>
      </c>
      <c r="BG36">
        <v>4</v>
      </c>
      <c r="BH36">
        <v>5.81</v>
      </c>
      <c r="BI36">
        <v>4.78</v>
      </c>
      <c r="BJ36">
        <v>1.49</v>
      </c>
      <c r="BK36">
        <v>4.25</v>
      </c>
      <c r="BL36">
        <v>3.78</v>
      </c>
      <c r="BM36">
        <v>1.79</v>
      </c>
      <c r="BN36">
        <v>0.43</v>
      </c>
      <c r="BO36">
        <v>14.66</v>
      </c>
      <c r="BP36">
        <v>3.99</v>
      </c>
      <c r="BQ36">
        <v>4.3600000000000003</v>
      </c>
      <c r="BR36">
        <v>1.93</v>
      </c>
      <c r="BS36">
        <v>0.46</v>
      </c>
      <c r="BT36">
        <v>0</v>
      </c>
      <c r="BU36">
        <v>0</v>
      </c>
      <c r="BV36">
        <v>0</v>
      </c>
      <c r="BW36">
        <f t="shared" si="2"/>
        <v>76.52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87.75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9.1149000000000004</v>
      </c>
      <c r="AE37">
        <v>49.436556000000003</v>
      </c>
      <c r="AF37">
        <v>17.748000000000001</v>
      </c>
      <c r="AG37">
        <v>15.5928</v>
      </c>
      <c r="AH37">
        <v>113.64</v>
      </c>
      <c r="AI37">
        <v>0</v>
      </c>
      <c r="AJ37">
        <v>0</v>
      </c>
      <c r="AK37">
        <v>51.394500000000001</v>
      </c>
      <c r="AL37">
        <v>60.423999999999999</v>
      </c>
      <c r="AM37">
        <v>0</v>
      </c>
      <c r="AN37">
        <v>0.66954999999999998</v>
      </c>
      <c r="AO37">
        <v>6.7619999999999996</v>
      </c>
      <c r="AP37">
        <v>5.7645</v>
      </c>
      <c r="AQ37">
        <v>17.513999999999999</v>
      </c>
      <c r="AR37">
        <v>31.897383000000001</v>
      </c>
      <c r="AS37">
        <v>0</v>
      </c>
      <c r="AT37">
        <v>11.2476</v>
      </c>
      <c r="AU37">
        <v>0</v>
      </c>
      <c r="AV37">
        <v>25.725000000000001</v>
      </c>
      <c r="AW37">
        <v>65.16</v>
      </c>
      <c r="AX37">
        <v>38.36</v>
      </c>
      <c r="AY37">
        <v>0</v>
      </c>
      <c r="AZ37">
        <f t="shared" si="0"/>
        <v>76.59</v>
      </c>
      <c r="BA37">
        <f t="shared" si="1"/>
        <v>3071.1851380000012</v>
      </c>
      <c r="BD37">
        <v>16.05</v>
      </c>
      <c r="BE37">
        <v>7.64</v>
      </c>
      <c r="BF37">
        <v>1.1000000000000001</v>
      </c>
      <c r="BG37">
        <v>4</v>
      </c>
      <c r="BH37">
        <v>5.81</v>
      </c>
      <c r="BI37">
        <v>4.78</v>
      </c>
      <c r="BJ37">
        <v>1.49</v>
      </c>
      <c r="BK37">
        <v>4.32</v>
      </c>
      <c r="BL37">
        <v>3.78</v>
      </c>
      <c r="BM37">
        <v>1.79</v>
      </c>
      <c r="BN37">
        <v>0.43</v>
      </c>
      <c r="BO37">
        <v>14.66</v>
      </c>
      <c r="BP37">
        <v>3.99</v>
      </c>
      <c r="BQ37">
        <v>4.3600000000000003</v>
      </c>
      <c r="BR37">
        <v>1.93</v>
      </c>
      <c r="BS37">
        <v>0.46</v>
      </c>
      <c r="BT37">
        <v>0</v>
      </c>
      <c r="BU37">
        <v>0</v>
      </c>
      <c r="BV37">
        <v>0</v>
      </c>
      <c r="BW37">
        <f t="shared" si="2"/>
        <v>76.59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87.75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9.1149000000000004</v>
      </c>
      <c r="AE38">
        <v>49.436556000000003</v>
      </c>
      <c r="AF38">
        <v>17.748000000000001</v>
      </c>
      <c r="AG38">
        <v>15.5928</v>
      </c>
      <c r="AH38">
        <v>113.64</v>
      </c>
      <c r="AI38">
        <v>0</v>
      </c>
      <c r="AJ38">
        <v>0</v>
      </c>
      <c r="AK38">
        <v>51.394500000000001</v>
      </c>
      <c r="AL38">
        <v>60.423999999999999</v>
      </c>
      <c r="AM38">
        <v>0</v>
      </c>
      <c r="AN38">
        <v>0.66954999999999998</v>
      </c>
      <c r="AO38">
        <v>6.7619999999999996</v>
      </c>
      <c r="AP38">
        <v>5.7645</v>
      </c>
      <c r="AQ38">
        <v>17.513999999999999</v>
      </c>
      <c r="AR38">
        <v>31.897383000000001</v>
      </c>
      <c r="AS38">
        <v>0</v>
      </c>
      <c r="AT38">
        <v>11.2476</v>
      </c>
      <c r="AU38">
        <v>0</v>
      </c>
      <c r="AV38">
        <v>25.725000000000001</v>
      </c>
      <c r="AW38">
        <v>65.16</v>
      </c>
      <c r="AX38">
        <v>38.36</v>
      </c>
      <c r="AY38">
        <v>0</v>
      </c>
      <c r="AZ38">
        <f t="shared" si="0"/>
        <v>76.59</v>
      </c>
      <c r="BA38">
        <f t="shared" si="1"/>
        <v>3071.1851380000012</v>
      </c>
      <c r="BD38">
        <v>16.05</v>
      </c>
      <c r="BE38">
        <v>7.64</v>
      </c>
      <c r="BF38">
        <v>1.1000000000000001</v>
      </c>
      <c r="BG38">
        <v>4</v>
      </c>
      <c r="BH38">
        <v>5.81</v>
      </c>
      <c r="BI38">
        <v>4.78</v>
      </c>
      <c r="BJ38">
        <v>1.49</v>
      </c>
      <c r="BK38">
        <v>4.32</v>
      </c>
      <c r="BL38">
        <v>3.78</v>
      </c>
      <c r="BM38">
        <v>1.79</v>
      </c>
      <c r="BN38">
        <v>0.43</v>
      </c>
      <c r="BO38">
        <v>14.66</v>
      </c>
      <c r="BP38">
        <v>3.99</v>
      </c>
      <c r="BQ38">
        <v>4.3600000000000003</v>
      </c>
      <c r="BR38">
        <v>1.93</v>
      </c>
      <c r="BS38">
        <v>0.46</v>
      </c>
      <c r="BT38">
        <v>0</v>
      </c>
      <c r="BU38">
        <v>0</v>
      </c>
      <c r="BV38">
        <v>0</v>
      </c>
      <c r="BW38">
        <f t="shared" si="2"/>
        <v>76.59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40.552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87.75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9.1149000000000004</v>
      </c>
      <c r="AE39">
        <v>49.436556000000003</v>
      </c>
      <c r="AF39">
        <v>17.748000000000001</v>
      </c>
      <c r="AG39">
        <v>15.5928</v>
      </c>
      <c r="AH39">
        <v>85.23</v>
      </c>
      <c r="AI39">
        <v>0</v>
      </c>
      <c r="AJ39">
        <v>0</v>
      </c>
      <c r="AK39">
        <v>51.394500000000001</v>
      </c>
      <c r="AL39">
        <v>79.364599999999996</v>
      </c>
      <c r="AM39">
        <v>0</v>
      </c>
      <c r="AN39">
        <v>0.66954999999999998</v>
      </c>
      <c r="AO39">
        <v>7.4969999999999999</v>
      </c>
      <c r="AP39">
        <v>5.1239999999999997</v>
      </c>
      <c r="AQ39">
        <v>8.7569999999999997</v>
      </c>
      <c r="AR39">
        <v>31.897383000000001</v>
      </c>
      <c r="AS39">
        <v>0</v>
      </c>
      <c r="AT39">
        <v>11.2476</v>
      </c>
      <c r="AU39">
        <v>0</v>
      </c>
      <c r="AV39">
        <v>25.725000000000001</v>
      </c>
      <c r="AW39">
        <v>65.16</v>
      </c>
      <c r="AX39">
        <v>32.880000000000003</v>
      </c>
      <c r="AY39">
        <v>0</v>
      </c>
      <c r="AZ39">
        <f t="shared" si="0"/>
        <v>76.59</v>
      </c>
      <c r="BA39">
        <f t="shared" si="1"/>
        <v>3047.5732380000004</v>
      </c>
      <c r="BD39">
        <v>16.05</v>
      </c>
      <c r="BE39">
        <v>7.64</v>
      </c>
      <c r="BF39">
        <v>1.1000000000000001</v>
      </c>
      <c r="BG39">
        <v>4</v>
      </c>
      <c r="BH39">
        <v>5.81</v>
      </c>
      <c r="BI39">
        <v>4.78</v>
      </c>
      <c r="BJ39">
        <v>1.49</v>
      </c>
      <c r="BK39">
        <v>4.32</v>
      </c>
      <c r="BL39">
        <v>3.78</v>
      </c>
      <c r="BM39">
        <v>1.79</v>
      </c>
      <c r="BN39">
        <v>0.43</v>
      </c>
      <c r="BO39">
        <v>14.66</v>
      </c>
      <c r="BP39">
        <v>3.99</v>
      </c>
      <c r="BQ39">
        <v>4.3600000000000003</v>
      </c>
      <c r="BR39">
        <v>1.93</v>
      </c>
      <c r="BS39">
        <v>0.46</v>
      </c>
      <c r="BT39">
        <v>0</v>
      </c>
      <c r="BU39">
        <v>0</v>
      </c>
      <c r="BV39">
        <v>0</v>
      </c>
      <c r="BW39">
        <f t="shared" si="2"/>
        <v>76.59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40.552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87.75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9.1149000000000004</v>
      </c>
      <c r="AE40">
        <v>42.338999999999999</v>
      </c>
      <c r="AF40">
        <v>17.748000000000001</v>
      </c>
      <c r="AG40">
        <v>15.5928</v>
      </c>
      <c r="AH40">
        <v>66.290000000000006</v>
      </c>
      <c r="AI40">
        <v>0</v>
      </c>
      <c r="AJ40">
        <v>0</v>
      </c>
      <c r="AK40">
        <v>51.394500000000001</v>
      </c>
      <c r="AL40">
        <v>79.364599999999996</v>
      </c>
      <c r="AM40">
        <v>0</v>
      </c>
      <c r="AN40">
        <v>0.66954999999999998</v>
      </c>
      <c r="AO40">
        <v>7.4969999999999999</v>
      </c>
      <c r="AP40">
        <v>5.1239999999999997</v>
      </c>
      <c r="AQ40">
        <v>8.7569999999999997</v>
      </c>
      <c r="AR40">
        <v>31.897383000000001</v>
      </c>
      <c r="AS40">
        <v>0</v>
      </c>
      <c r="AT40">
        <v>11.2476</v>
      </c>
      <c r="AU40">
        <v>0</v>
      </c>
      <c r="AV40">
        <v>25.725000000000001</v>
      </c>
      <c r="AW40">
        <v>65.16</v>
      </c>
      <c r="AX40">
        <v>32.880000000000003</v>
      </c>
      <c r="AY40">
        <v>0</v>
      </c>
      <c r="AZ40">
        <f t="shared" si="0"/>
        <v>76.59</v>
      </c>
      <c r="BA40">
        <f t="shared" si="1"/>
        <v>3021.5356820000002</v>
      </c>
      <c r="BD40">
        <v>16.05</v>
      </c>
      <c r="BE40">
        <v>7.64</v>
      </c>
      <c r="BF40">
        <v>1.1000000000000001</v>
      </c>
      <c r="BG40">
        <v>4</v>
      </c>
      <c r="BH40">
        <v>5.81</v>
      </c>
      <c r="BI40">
        <v>4.78</v>
      </c>
      <c r="BJ40">
        <v>1.49</v>
      </c>
      <c r="BK40">
        <v>4.32</v>
      </c>
      <c r="BL40">
        <v>3.78</v>
      </c>
      <c r="BM40">
        <v>1.79</v>
      </c>
      <c r="BN40">
        <v>0.43</v>
      </c>
      <c r="BO40">
        <v>14.66</v>
      </c>
      <c r="BP40">
        <v>3.99</v>
      </c>
      <c r="BQ40">
        <v>4.3600000000000003</v>
      </c>
      <c r="BR40">
        <v>1.93</v>
      </c>
      <c r="BS40">
        <v>0.46</v>
      </c>
      <c r="BT40">
        <v>0</v>
      </c>
      <c r="BU40">
        <v>0</v>
      </c>
      <c r="BV40">
        <v>0</v>
      </c>
      <c r="BW40">
        <f t="shared" si="2"/>
        <v>76.59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40.552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87.75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39.510120000000001</v>
      </c>
      <c r="AC41">
        <v>29.062808</v>
      </c>
      <c r="AD41">
        <v>9.1149000000000004</v>
      </c>
      <c r="AE41">
        <v>42.338999999999999</v>
      </c>
      <c r="AF41">
        <v>17.748000000000001</v>
      </c>
      <c r="AG41">
        <v>15.5928</v>
      </c>
      <c r="AH41">
        <v>66.290000000000006</v>
      </c>
      <c r="AI41">
        <v>0</v>
      </c>
      <c r="AJ41">
        <v>0</v>
      </c>
      <c r="AK41">
        <v>51.394500000000001</v>
      </c>
      <c r="AL41">
        <v>70.882000000000005</v>
      </c>
      <c r="AM41">
        <v>0</v>
      </c>
      <c r="AN41">
        <v>0.66954999999999998</v>
      </c>
      <c r="AO41">
        <v>7.4969999999999999</v>
      </c>
      <c r="AP41">
        <v>5.1239999999999997</v>
      </c>
      <c r="AQ41">
        <v>8.7569999999999997</v>
      </c>
      <c r="AR41">
        <v>31.897383000000001</v>
      </c>
      <c r="AS41">
        <v>0</v>
      </c>
      <c r="AT41">
        <v>11.2476</v>
      </c>
      <c r="AU41">
        <v>0</v>
      </c>
      <c r="AV41">
        <v>25.725000000000001</v>
      </c>
      <c r="AW41">
        <v>65.16</v>
      </c>
      <c r="AX41">
        <v>32.880000000000003</v>
      </c>
      <c r="AY41">
        <v>0</v>
      </c>
      <c r="AZ41">
        <f t="shared" si="0"/>
        <v>76.59</v>
      </c>
      <c r="BA41">
        <f t="shared" si="1"/>
        <v>3013.0530820000004</v>
      </c>
      <c r="BD41">
        <v>16.05</v>
      </c>
      <c r="BE41">
        <v>7.64</v>
      </c>
      <c r="BF41">
        <v>1.1000000000000001</v>
      </c>
      <c r="BG41">
        <v>4</v>
      </c>
      <c r="BH41">
        <v>5.81</v>
      </c>
      <c r="BI41">
        <v>4.78</v>
      </c>
      <c r="BJ41">
        <v>1.49</v>
      </c>
      <c r="BK41">
        <v>4.32</v>
      </c>
      <c r="BL41">
        <v>3.78</v>
      </c>
      <c r="BM41">
        <v>1.79</v>
      </c>
      <c r="BN41">
        <v>0.43</v>
      </c>
      <c r="BO41">
        <v>14.66</v>
      </c>
      <c r="BP41">
        <v>3.99</v>
      </c>
      <c r="BQ41">
        <v>4.3600000000000003</v>
      </c>
      <c r="BR41">
        <v>1.93</v>
      </c>
      <c r="BS41">
        <v>0.46</v>
      </c>
      <c r="BT41">
        <v>0</v>
      </c>
      <c r="BU41">
        <v>0</v>
      </c>
      <c r="BV41">
        <v>0</v>
      </c>
      <c r="BW41">
        <f t="shared" si="2"/>
        <v>76.59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40.552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87.75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39.510120000000001</v>
      </c>
      <c r="AC42">
        <v>29.062808</v>
      </c>
      <c r="AD42">
        <v>9.1149000000000004</v>
      </c>
      <c r="AE42">
        <v>42.338999999999999</v>
      </c>
      <c r="AF42">
        <v>8.8740000000000006</v>
      </c>
      <c r="AG42">
        <v>15.5928</v>
      </c>
      <c r="AH42">
        <v>66.290000000000006</v>
      </c>
      <c r="AI42">
        <v>0</v>
      </c>
      <c r="AJ42">
        <v>0</v>
      </c>
      <c r="AK42">
        <v>51.394500000000001</v>
      </c>
      <c r="AL42">
        <v>70.882000000000005</v>
      </c>
      <c r="AM42">
        <v>0</v>
      </c>
      <c r="AN42">
        <v>0.66954999999999998</v>
      </c>
      <c r="AO42">
        <v>7.4969999999999999</v>
      </c>
      <c r="AP42">
        <v>5.1239999999999997</v>
      </c>
      <c r="AQ42">
        <v>8.7569999999999997</v>
      </c>
      <c r="AR42">
        <v>31.897383000000001</v>
      </c>
      <c r="AS42">
        <v>0</v>
      </c>
      <c r="AT42">
        <v>11.2476</v>
      </c>
      <c r="AU42">
        <v>0</v>
      </c>
      <c r="AV42">
        <v>25.725000000000001</v>
      </c>
      <c r="AW42">
        <v>65.16</v>
      </c>
      <c r="AX42">
        <v>32.880000000000003</v>
      </c>
      <c r="AY42">
        <v>0</v>
      </c>
      <c r="AZ42">
        <f t="shared" si="0"/>
        <v>76.69</v>
      </c>
      <c r="BA42">
        <f t="shared" si="1"/>
        <v>3004.279082</v>
      </c>
      <c r="BD42">
        <v>16.05</v>
      </c>
      <c r="BE42">
        <v>7.64</v>
      </c>
      <c r="BF42">
        <v>1.1000000000000001</v>
      </c>
      <c r="BG42">
        <v>4</v>
      </c>
      <c r="BH42">
        <v>5.81</v>
      </c>
      <c r="BI42">
        <v>4.78</v>
      </c>
      <c r="BJ42">
        <v>1.49</v>
      </c>
      <c r="BK42">
        <v>4.37</v>
      </c>
      <c r="BL42">
        <v>3.83</v>
      </c>
      <c r="BM42">
        <v>1.79</v>
      </c>
      <c r="BN42">
        <v>0.43</v>
      </c>
      <c r="BO42">
        <v>14.66</v>
      </c>
      <c r="BP42">
        <v>3.99</v>
      </c>
      <c r="BQ42">
        <v>4.3600000000000003</v>
      </c>
      <c r="BR42">
        <v>1.93</v>
      </c>
      <c r="BS42">
        <v>0.46</v>
      </c>
      <c r="BT42">
        <v>0</v>
      </c>
      <c r="BU42">
        <v>0</v>
      </c>
      <c r="BV42">
        <v>0</v>
      </c>
      <c r="BW42">
        <f t="shared" si="2"/>
        <v>76.69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40.552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87.75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39.510120000000001</v>
      </c>
      <c r="AC43">
        <v>29.062808</v>
      </c>
      <c r="AD43">
        <v>9.1149000000000004</v>
      </c>
      <c r="AE43">
        <v>47.470999999999997</v>
      </c>
      <c r="AF43">
        <v>0</v>
      </c>
      <c r="AG43">
        <v>15.5928</v>
      </c>
      <c r="AH43">
        <v>66.290000000000006</v>
      </c>
      <c r="AI43">
        <v>0</v>
      </c>
      <c r="AJ43">
        <v>0</v>
      </c>
      <c r="AK43">
        <v>51.394500000000001</v>
      </c>
      <c r="AL43">
        <v>70.882000000000005</v>
      </c>
      <c r="AM43">
        <v>0</v>
      </c>
      <c r="AN43">
        <v>0.66954999999999998</v>
      </c>
      <c r="AO43">
        <v>7.4969999999999999</v>
      </c>
      <c r="AP43">
        <v>3.843</v>
      </c>
      <c r="AQ43">
        <v>8.7569999999999997</v>
      </c>
      <c r="AR43">
        <v>33.091920000000002</v>
      </c>
      <c r="AS43">
        <v>0</v>
      </c>
      <c r="AT43">
        <v>11.2476</v>
      </c>
      <c r="AU43">
        <v>0</v>
      </c>
      <c r="AV43">
        <v>25.725000000000001</v>
      </c>
      <c r="AW43">
        <v>65.16</v>
      </c>
      <c r="AX43">
        <v>32.880000000000003</v>
      </c>
      <c r="AY43">
        <v>0</v>
      </c>
      <c r="AZ43">
        <f t="shared" si="0"/>
        <v>76.859999999999985</v>
      </c>
      <c r="BA43">
        <f t="shared" si="1"/>
        <v>3000.6206190000003</v>
      </c>
      <c r="BD43">
        <v>16.05</v>
      </c>
      <c r="BE43">
        <v>7.64</v>
      </c>
      <c r="BF43">
        <v>1.1000000000000001</v>
      </c>
      <c r="BG43">
        <v>4</v>
      </c>
      <c r="BH43">
        <v>5.81</v>
      </c>
      <c r="BI43">
        <v>4.78</v>
      </c>
      <c r="BJ43">
        <v>1.49</v>
      </c>
      <c r="BK43">
        <v>4.37</v>
      </c>
      <c r="BL43">
        <v>3.83</v>
      </c>
      <c r="BM43">
        <v>1.79</v>
      </c>
      <c r="BN43">
        <v>0.43</v>
      </c>
      <c r="BO43">
        <v>14.66</v>
      </c>
      <c r="BP43">
        <v>3.99</v>
      </c>
      <c r="BQ43">
        <v>4.3600000000000003</v>
      </c>
      <c r="BR43">
        <v>2.1</v>
      </c>
      <c r="BS43">
        <v>0.46</v>
      </c>
      <c r="BT43">
        <v>0</v>
      </c>
      <c r="BU43">
        <v>0</v>
      </c>
      <c r="BV43">
        <v>0</v>
      </c>
      <c r="BW43">
        <f t="shared" si="2"/>
        <v>76.859999999999985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40.552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87.75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39.510120000000001</v>
      </c>
      <c r="AC44">
        <v>29.062808</v>
      </c>
      <c r="AD44">
        <v>9.1149000000000004</v>
      </c>
      <c r="AE44">
        <v>47.470999999999997</v>
      </c>
      <c r="AF44">
        <v>0</v>
      </c>
      <c r="AG44">
        <v>15.5928</v>
      </c>
      <c r="AH44">
        <v>66.290000000000006</v>
      </c>
      <c r="AI44">
        <v>0</v>
      </c>
      <c r="AJ44">
        <v>0</v>
      </c>
      <c r="AK44">
        <v>51.394500000000001</v>
      </c>
      <c r="AL44">
        <v>70.882000000000005</v>
      </c>
      <c r="AM44">
        <v>0</v>
      </c>
      <c r="AN44">
        <v>0.66954999999999998</v>
      </c>
      <c r="AO44">
        <v>7.4969999999999999</v>
      </c>
      <c r="AP44">
        <v>3.843</v>
      </c>
      <c r="AQ44">
        <v>8.7569999999999997</v>
      </c>
      <c r="AR44">
        <v>33.091920000000002</v>
      </c>
      <c r="AS44">
        <v>0</v>
      </c>
      <c r="AT44">
        <v>11.2476</v>
      </c>
      <c r="AU44">
        <v>0</v>
      </c>
      <c r="AV44">
        <v>25.725000000000001</v>
      </c>
      <c r="AW44">
        <v>65.16</v>
      </c>
      <c r="AX44">
        <v>32.880000000000003</v>
      </c>
      <c r="AY44">
        <v>0</v>
      </c>
      <c r="AZ44">
        <f t="shared" si="0"/>
        <v>76.989999999999981</v>
      </c>
      <c r="BA44">
        <f t="shared" si="1"/>
        <v>3000.7506189999999</v>
      </c>
      <c r="BD44">
        <v>16.05</v>
      </c>
      <c r="BE44">
        <v>7.64</v>
      </c>
      <c r="BF44">
        <v>1.1000000000000001</v>
      </c>
      <c r="BG44">
        <v>4</v>
      </c>
      <c r="BH44">
        <v>5.81</v>
      </c>
      <c r="BI44">
        <v>4.78</v>
      </c>
      <c r="BJ44">
        <v>1.49</v>
      </c>
      <c r="BK44">
        <v>4.43</v>
      </c>
      <c r="BL44">
        <v>3.9</v>
      </c>
      <c r="BM44">
        <v>1.79</v>
      </c>
      <c r="BN44">
        <v>0.43</v>
      </c>
      <c r="BO44">
        <v>14.66</v>
      </c>
      <c r="BP44">
        <v>3.99</v>
      </c>
      <c r="BQ44">
        <v>4.3600000000000003</v>
      </c>
      <c r="BR44">
        <v>2.1</v>
      </c>
      <c r="BS44">
        <v>0.46</v>
      </c>
      <c r="BT44">
        <v>0</v>
      </c>
      <c r="BU44">
        <v>0</v>
      </c>
      <c r="BV44">
        <v>0</v>
      </c>
      <c r="BW44">
        <f t="shared" si="2"/>
        <v>76.989999999999981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40.552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87.75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9.1149000000000004</v>
      </c>
      <c r="AE45">
        <v>47.470999999999997</v>
      </c>
      <c r="AF45">
        <v>0</v>
      </c>
      <c r="AG45">
        <v>15.5928</v>
      </c>
      <c r="AH45">
        <v>66.290000000000006</v>
      </c>
      <c r="AI45">
        <v>0</v>
      </c>
      <c r="AJ45">
        <v>0</v>
      </c>
      <c r="AK45">
        <v>51.394500000000001</v>
      </c>
      <c r="AL45">
        <v>70.882000000000005</v>
      </c>
      <c r="AM45">
        <v>0</v>
      </c>
      <c r="AN45">
        <v>0.66954999999999998</v>
      </c>
      <c r="AO45">
        <v>7.4969999999999999</v>
      </c>
      <c r="AP45">
        <v>3.843</v>
      </c>
      <c r="AQ45">
        <v>8.7569999999999997</v>
      </c>
      <c r="AR45">
        <v>33.091920000000002</v>
      </c>
      <c r="AS45">
        <v>0</v>
      </c>
      <c r="AT45">
        <v>11.2476</v>
      </c>
      <c r="AU45">
        <v>0</v>
      </c>
      <c r="AV45">
        <v>25.725000000000001</v>
      </c>
      <c r="AW45">
        <v>65.16</v>
      </c>
      <c r="AX45">
        <v>32.880000000000003</v>
      </c>
      <c r="AY45">
        <v>0</v>
      </c>
      <c r="AZ45">
        <f t="shared" si="0"/>
        <v>76.989999999999981</v>
      </c>
      <c r="BA45">
        <f t="shared" si="1"/>
        <v>2994.1968190000002</v>
      </c>
      <c r="BD45">
        <v>16.05</v>
      </c>
      <c r="BE45">
        <v>7.64</v>
      </c>
      <c r="BF45">
        <v>1.1000000000000001</v>
      </c>
      <c r="BG45">
        <v>4</v>
      </c>
      <c r="BH45">
        <v>5.81</v>
      </c>
      <c r="BI45">
        <v>4.78</v>
      </c>
      <c r="BJ45">
        <v>1.49</v>
      </c>
      <c r="BK45">
        <v>4.43</v>
      </c>
      <c r="BL45">
        <v>3.9</v>
      </c>
      <c r="BM45">
        <v>1.79</v>
      </c>
      <c r="BN45">
        <v>0.43</v>
      </c>
      <c r="BO45">
        <v>14.66</v>
      </c>
      <c r="BP45">
        <v>3.99</v>
      </c>
      <c r="BQ45">
        <v>4.3600000000000003</v>
      </c>
      <c r="BR45">
        <v>2.1</v>
      </c>
      <c r="BS45">
        <v>0.46</v>
      </c>
      <c r="BT45">
        <v>0</v>
      </c>
      <c r="BU45">
        <v>0</v>
      </c>
      <c r="BV45">
        <v>0</v>
      </c>
      <c r="BW45">
        <f t="shared" si="2"/>
        <v>76.989999999999981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40.552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87.75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9.1149000000000004</v>
      </c>
      <c r="AE46">
        <v>47.470999999999997</v>
      </c>
      <c r="AF46">
        <v>0</v>
      </c>
      <c r="AG46">
        <v>15.5928</v>
      </c>
      <c r="AH46">
        <v>66.290000000000006</v>
      </c>
      <c r="AI46">
        <v>0</v>
      </c>
      <c r="AJ46">
        <v>0</v>
      </c>
      <c r="AK46">
        <v>51.394500000000001</v>
      </c>
      <c r="AL46">
        <v>70.882000000000005</v>
      </c>
      <c r="AM46">
        <v>0</v>
      </c>
      <c r="AN46">
        <v>0.66954999999999998</v>
      </c>
      <c r="AO46">
        <v>7.4969999999999999</v>
      </c>
      <c r="AP46">
        <v>3.843</v>
      </c>
      <c r="AQ46">
        <v>8.7569999999999997</v>
      </c>
      <c r="AR46">
        <v>33.091920000000002</v>
      </c>
      <c r="AS46">
        <v>0</v>
      </c>
      <c r="AT46">
        <v>11.2476</v>
      </c>
      <c r="AU46">
        <v>0</v>
      </c>
      <c r="AV46">
        <v>25.725000000000001</v>
      </c>
      <c r="AW46">
        <v>65.16</v>
      </c>
      <c r="AX46">
        <v>32.880000000000003</v>
      </c>
      <c r="AY46">
        <v>0</v>
      </c>
      <c r="AZ46">
        <f t="shared" si="0"/>
        <v>76.989999999999981</v>
      </c>
      <c r="BA46">
        <f t="shared" si="1"/>
        <v>2994.1968190000002</v>
      </c>
      <c r="BD46">
        <v>16.05</v>
      </c>
      <c r="BE46">
        <v>7.64</v>
      </c>
      <c r="BF46">
        <v>1.1000000000000001</v>
      </c>
      <c r="BG46">
        <v>4</v>
      </c>
      <c r="BH46">
        <v>5.81</v>
      </c>
      <c r="BI46">
        <v>4.78</v>
      </c>
      <c r="BJ46">
        <v>1.49</v>
      </c>
      <c r="BK46">
        <v>4.43</v>
      </c>
      <c r="BL46">
        <v>3.9</v>
      </c>
      <c r="BM46">
        <v>1.79</v>
      </c>
      <c r="BN46">
        <v>0.43</v>
      </c>
      <c r="BO46">
        <v>14.66</v>
      </c>
      <c r="BP46">
        <v>3.99</v>
      </c>
      <c r="BQ46">
        <v>4.3600000000000003</v>
      </c>
      <c r="BR46">
        <v>2.1</v>
      </c>
      <c r="BS46">
        <v>0.46</v>
      </c>
      <c r="BT46">
        <v>0</v>
      </c>
      <c r="BU46">
        <v>0</v>
      </c>
      <c r="BV46">
        <v>0</v>
      </c>
      <c r="BW46">
        <f t="shared" si="2"/>
        <v>76.989999999999981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40.552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87.75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39.510120000000001</v>
      </c>
      <c r="AC47">
        <v>29.062808</v>
      </c>
      <c r="AD47">
        <v>9.1149000000000004</v>
      </c>
      <c r="AE47">
        <v>47.470999999999997</v>
      </c>
      <c r="AF47">
        <v>0</v>
      </c>
      <c r="AG47">
        <v>15.5928</v>
      </c>
      <c r="AH47">
        <v>66.290000000000006</v>
      </c>
      <c r="AI47">
        <v>0</v>
      </c>
      <c r="AJ47">
        <v>0</v>
      </c>
      <c r="AK47">
        <v>51.394500000000001</v>
      </c>
      <c r="AL47">
        <v>70.882000000000005</v>
      </c>
      <c r="AM47">
        <v>0</v>
      </c>
      <c r="AN47">
        <v>0.66954999999999998</v>
      </c>
      <c r="AO47">
        <v>7.4969999999999999</v>
      </c>
      <c r="AP47">
        <v>3.843</v>
      </c>
      <c r="AQ47">
        <v>8.7569999999999997</v>
      </c>
      <c r="AR47">
        <v>31.897383000000001</v>
      </c>
      <c r="AS47">
        <v>0</v>
      </c>
      <c r="AT47">
        <v>11.2476</v>
      </c>
      <c r="AU47">
        <v>0</v>
      </c>
      <c r="AV47">
        <v>25.725000000000001</v>
      </c>
      <c r="AW47">
        <v>65.16</v>
      </c>
      <c r="AX47">
        <v>32.880000000000003</v>
      </c>
      <c r="AY47">
        <v>0</v>
      </c>
      <c r="AZ47">
        <f t="shared" si="0"/>
        <v>77.049999999999983</v>
      </c>
      <c r="BA47">
        <f t="shared" si="1"/>
        <v>2993.0622820000008</v>
      </c>
      <c r="BD47">
        <v>16.05</v>
      </c>
      <c r="BE47">
        <v>7.64</v>
      </c>
      <c r="BF47">
        <v>1.1000000000000001</v>
      </c>
      <c r="BG47">
        <v>4</v>
      </c>
      <c r="BH47">
        <v>5.81</v>
      </c>
      <c r="BI47">
        <v>4.78</v>
      </c>
      <c r="BJ47">
        <v>1.49</v>
      </c>
      <c r="BK47">
        <v>4.43</v>
      </c>
      <c r="BL47">
        <v>3.9</v>
      </c>
      <c r="BM47">
        <v>1.79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77.049999999999983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40.552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87.75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39.510120000000001</v>
      </c>
      <c r="AC48">
        <v>29.062808</v>
      </c>
      <c r="AD48">
        <v>9.1149000000000004</v>
      </c>
      <c r="AE48">
        <v>47.470999999999997</v>
      </c>
      <c r="AF48">
        <v>0</v>
      </c>
      <c r="AG48">
        <v>15.5928</v>
      </c>
      <c r="AH48">
        <v>66.290000000000006</v>
      </c>
      <c r="AI48">
        <v>0</v>
      </c>
      <c r="AJ48">
        <v>0</v>
      </c>
      <c r="AK48">
        <v>51.394500000000001</v>
      </c>
      <c r="AL48">
        <v>70.882000000000005</v>
      </c>
      <c r="AM48">
        <v>0</v>
      </c>
      <c r="AN48">
        <v>0.66954999999999998</v>
      </c>
      <c r="AO48">
        <v>7.4969999999999999</v>
      </c>
      <c r="AP48">
        <v>3.843</v>
      </c>
      <c r="AQ48">
        <v>8.7569999999999997</v>
      </c>
      <c r="AR48">
        <v>31.897383000000001</v>
      </c>
      <c r="AS48">
        <v>0</v>
      </c>
      <c r="AT48">
        <v>11.2476</v>
      </c>
      <c r="AU48">
        <v>0</v>
      </c>
      <c r="AV48">
        <v>25.725000000000001</v>
      </c>
      <c r="AW48">
        <v>65.16</v>
      </c>
      <c r="AX48">
        <v>32.880000000000003</v>
      </c>
      <c r="AY48">
        <v>0</v>
      </c>
      <c r="AZ48">
        <f t="shared" si="0"/>
        <v>77.049999999999983</v>
      </c>
      <c r="BA48">
        <f t="shared" si="1"/>
        <v>2993.0622820000008</v>
      </c>
      <c r="BD48">
        <v>16.05</v>
      </c>
      <c r="BE48">
        <v>7.64</v>
      </c>
      <c r="BF48">
        <v>1.1000000000000001</v>
      </c>
      <c r="BG48">
        <v>4</v>
      </c>
      <c r="BH48">
        <v>5.81</v>
      </c>
      <c r="BI48">
        <v>4.78</v>
      </c>
      <c r="BJ48">
        <v>1.49</v>
      </c>
      <c r="BK48">
        <v>4.43</v>
      </c>
      <c r="BL48">
        <v>3.9</v>
      </c>
      <c r="BM48">
        <v>1.79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77.049999999999983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40.552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87.75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39.510120000000001</v>
      </c>
      <c r="AC49">
        <v>29.062808</v>
      </c>
      <c r="AD49">
        <v>9.1149000000000004</v>
      </c>
      <c r="AE49">
        <v>47.470999999999997</v>
      </c>
      <c r="AF49">
        <v>0</v>
      </c>
      <c r="AG49">
        <v>15.5928</v>
      </c>
      <c r="AH49">
        <v>85.23</v>
      </c>
      <c r="AI49">
        <v>0</v>
      </c>
      <c r="AJ49">
        <v>0</v>
      </c>
      <c r="AK49">
        <v>51.394500000000001</v>
      </c>
      <c r="AL49">
        <v>70.882000000000005</v>
      </c>
      <c r="AM49">
        <v>0</v>
      </c>
      <c r="AN49">
        <v>0.66954999999999998</v>
      </c>
      <c r="AO49">
        <v>7.4969999999999999</v>
      </c>
      <c r="AP49">
        <v>3.0743999999999998</v>
      </c>
      <c r="AQ49">
        <v>8.7569999999999997</v>
      </c>
      <c r="AR49">
        <v>31.897383000000001</v>
      </c>
      <c r="AS49">
        <v>0</v>
      </c>
      <c r="AT49">
        <v>11.2476</v>
      </c>
      <c r="AU49">
        <v>0</v>
      </c>
      <c r="AV49">
        <v>25.725000000000001</v>
      </c>
      <c r="AW49">
        <v>65.16</v>
      </c>
      <c r="AX49">
        <v>32.880000000000003</v>
      </c>
      <c r="AY49">
        <v>0</v>
      </c>
      <c r="AZ49">
        <f t="shared" si="0"/>
        <v>77.11999999999999</v>
      </c>
      <c r="BA49">
        <f t="shared" si="1"/>
        <v>3011.3036820000007</v>
      </c>
      <c r="BD49">
        <v>16.05</v>
      </c>
      <c r="BE49">
        <v>7.64</v>
      </c>
      <c r="BF49">
        <v>1.1000000000000001</v>
      </c>
      <c r="BG49">
        <v>4</v>
      </c>
      <c r="BH49">
        <v>5.81</v>
      </c>
      <c r="BI49">
        <v>4.78</v>
      </c>
      <c r="BJ49">
        <v>1.56</v>
      </c>
      <c r="BK49">
        <v>4.43</v>
      </c>
      <c r="BL49">
        <v>3.9</v>
      </c>
      <c r="BM49">
        <v>1.79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77.11999999999999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40.552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87.75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39.510120000000001</v>
      </c>
      <c r="AC50">
        <v>29.062808</v>
      </c>
      <c r="AD50">
        <v>9.1149000000000004</v>
      </c>
      <c r="AE50">
        <v>49.436556000000003</v>
      </c>
      <c r="AF50">
        <v>0</v>
      </c>
      <c r="AG50">
        <v>15.5928</v>
      </c>
      <c r="AH50">
        <v>85.23</v>
      </c>
      <c r="AI50">
        <v>0</v>
      </c>
      <c r="AJ50">
        <v>0</v>
      </c>
      <c r="AK50">
        <v>51.394500000000001</v>
      </c>
      <c r="AL50">
        <v>70.882000000000005</v>
      </c>
      <c r="AM50">
        <v>0</v>
      </c>
      <c r="AN50">
        <v>0.66954999999999998</v>
      </c>
      <c r="AO50">
        <v>7.4969999999999999</v>
      </c>
      <c r="AP50">
        <v>2.5619999999999998</v>
      </c>
      <c r="AQ50">
        <v>17.513999999999999</v>
      </c>
      <c r="AR50">
        <v>31.897383000000001</v>
      </c>
      <c r="AS50">
        <v>0</v>
      </c>
      <c r="AT50">
        <v>11.2476</v>
      </c>
      <c r="AU50">
        <v>0</v>
      </c>
      <c r="AV50">
        <v>25.725000000000001</v>
      </c>
      <c r="AW50">
        <v>65.16</v>
      </c>
      <c r="AX50">
        <v>32.880000000000003</v>
      </c>
      <c r="AY50">
        <v>0</v>
      </c>
      <c r="AZ50">
        <f t="shared" si="0"/>
        <v>77.11999999999999</v>
      </c>
      <c r="BA50">
        <f t="shared" si="1"/>
        <v>3021.5138380000008</v>
      </c>
      <c r="BD50">
        <v>16.05</v>
      </c>
      <c r="BE50">
        <v>7.64</v>
      </c>
      <c r="BF50">
        <v>1.1000000000000001</v>
      </c>
      <c r="BG50">
        <v>4</v>
      </c>
      <c r="BH50">
        <v>5.81</v>
      </c>
      <c r="BI50">
        <v>4.78</v>
      </c>
      <c r="BJ50">
        <v>1.56</v>
      </c>
      <c r="BK50">
        <v>4.43</v>
      </c>
      <c r="BL50">
        <v>3.9</v>
      </c>
      <c r="BM50">
        <v>1.79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77.11999999999999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40.552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87.75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9.1149000000000004</v>
      </c>
      <c r="AE51">
        <v>49.436556000000003</v>
      </c>
      <c r="AF51">
        <v>8.8740000000000006</v>
      </c>
      <c r="AG51">
        <v>15.5928</v>
      </c>
      <c r="AH51">
        <v>85.23</v>
      </c>
      <c r="AI51">
        <v>0</v>
      </c>
      <c r="AJ51">
        <v>0</v>
      </c>
      <c r="AK51">
        <v>51.394500000000001</v>
      </c>
      <c r="AL51">
        <v>72.043999999999997</v>
      </c>
      <c r="AM51">
        <v>0</v>
      </c>
      <c r="AN51">
        <v>0.66954999999999998</v>
      </c>
      <c r="AO51">
        <v>7.4969999999999999</v>
      </c>
      <c r="AP51">
        <v>2.5619999999999998</v>
      </c>
      <c r="AQ51">
        <v>17.513999999999999</v>
      </c>
      <c r="AR51">
        <v>31.897383000000001</v>
      </c>
      <c r="AS51">
        <v>0</v>
      </c>
      <c r="AT51">
        <v>11.2476</v>
      </c>
      <c r="AU51">
        <v>0</v>
      </c>
      <c r="AV51">
        <v>25.41</v>
      </c>
      <c r="AW51">
        <v>65.16</v>
      </c>
      <c r="AX51">
        <v>32.880000000000003</v>
      </c>
      <c r="AY51">
        <v>0</v>
      </c>
      <c r="AZ51">
        <f t="shared" si="0"/>
        <v>77.11999999999999</v>
      </c>
      <c r="BA51">
        <f t="shared" si="1"/>
        <v>3031.2348380000003</v>
      </c>
      <c r="BD51">
        <v>16.05</v>
      </c>
      <c r="BE51">
        <v>7.64</v>
      </c>
      <c r="BF51">
        <v>1.1000000000000001</v>
      </c>
      <c r="BG51">
        <v>4</v>
      </c>
      <c r="BH51">
        <v>5.81</v>
      </c>
      <c r="BI51">
        <v>4.78</v>
      </c>
      <c r="BJ51">
        <v>1.56</v>
      </c>
      <c r="BK51">
        <v>4.43</v>
      </c>
      <c r="BL51">
        <v>3.9</v>
      </c>
      <c r="BM51">
        <v>1.79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77.11999999999999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40.552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87.75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9.1149000000000004</v>
      </c>
      <c r="AE52">
        <v>49.436556000000003</v>
      </c>
      <c r="AF52">
        <v>8.8740000000000006</v>
      </c>
      <c r="AG52">
        <v>15.5928</v>
      </c>
      <c r="AH52">
        <v>85.23</v>
      </c>
      <c r="AI52">
        <v>0</v>
      </c>
      <c r="AJ52">
        <v>0</v>
      </c>
      <c r="AK52">
        <v>51.394500000000001</v>
      </c>
      <c r="AL52">
        <v>72.043999999999997</v>
      </c>
      <c r="AM52">
        <v>0</v>
      </c>
      <c r="AN52">
        <v>0.66954999999999998</v>
      </c>
      <c r="AO52">
        <v>7.4969999999999999</v>
      </c>
      <c r="AP52">
        <v>2.5619999999999998</v>
      </c>
      <c r="AQ52">
        <v>17.513999999999999</v>
      </c>
      <c r="AR52">
        <v>31.897383000000001</v>
      </c>
      <c r="AS52">
        <v>0</v>
      </c>
      <c r="AT52">
        <v>11.2476</v>
      </c>
      <c r="AU52">
        <v>0</v>
      </c>
      <c r="AV52">
        <v>25.41</v>
      </c>
      <c r="AW52">
        <v>65.16</v>
      </c>
      <c r="AX52">
        <v>32.880000000000003</v>
      </c>
      <c r="AY52">
        <v>0</v>
      </c>
      <c r="AZ52">
        <f t="shared" si="0"/>
        <v>77.11999999999999</v>
      </c>
      <c r="BA52">
        <f t="shared" si="1"/>
        <v>3031.2348380000003</v>
      </c>
      <c r="BD52">
        <v>16.05</v>
      </c>
      <c r="BE52">
        <v>7.64</v>
      </c>
      <c r="BF52">
        <v>1.1000000000000001</v>
      </c>
      <c r="BG52">
        <v>4</v>
      </c>
      <c r="BH52">
        <v>5.81</v>
      </c>
      <c r="BI52">
        <v>4.78</v>
      </c>
      <c r="BJ52">
        <v>1.56</v>
      </c>
      <c r="BK52">
        <v>4.43</v>
      </c>
      <c r="BL52">
        <v>3.9</v>
      </c>
      <c r="BM52">
        <v>1.79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77.11999999999999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40.552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87.75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9.1149000000000004</v>
      </c>
      <c r="AE53">
        <v>49.436556000000003</v>
      </c>
      <c r="AF53">
        <v>8.8740000000000006</v>
      </c>
      <c r="AG53">
        <v>15.5928</v>
      </c>
      <c r="AH53">
        <v>85.23</v>
      </c>
      <c r="AI53">
        <v>0</v>
      </c>
      <c r="AJ53">
        <v>0</v>
      </c>
      <c r="AK53">
        <v>51.394500000000001</v>
      </c>
      <c r="AL53">
        <v>72.043999999999997</v>
      </c>
      <c r="AM53">
        <v>0</v>
      </c>
      <c r="AN53">
        <v>0.66954999999999998</v>
      </c>
      <c r="AO53">
        <v>7.056</v>
      </c>
      <c r="AP53">
        <v>11.0166</v>
      </c>
      <c r="AQ53">
        <v>17.513999999999999</v>
      </c>
      <c r="AR53">
        <v>31.897383000000001</v>
      </c>
      <c r="AS53">
        <v>0</v>
      </c>
      <c r="AT53">
        <v>11.2476</v>
      </c>
      <c r="AU53">
        <v>0</v>
      </c>
      <c r="AV53">
        <v>25.41</v>
      </c>
      <c r="AW53">
        <v>65.16</v>
      </c>
      <c r="AX53">
        <v>32.880000000000003</v>
      </c>
      <c r="AY53">
        <v>0</v>
      </c>
      <c r="AZ53">
        <f t="shared" si="0"/>
        <v>77.11999999999999</v>
      </c>
      <c r="BA53">
        <f t="shared" si="1"/>
        <v>3039.2484380000005</v>
      </c>
      <c r="BD53">
        <v>16.05</v>
      </c>
      <c r="BE53">
        <v>7.64</v>
      </c>
      <c r="BF53">
        <v>1.1000000000000001</v>
      </c>
      <c r="BG53">
        <v>4</v>
      </c>
      <c r="BH53">
        <v>5.81</v>
      </c>
      <c r="BI53">
        <v>4.78</v>
      </c>
      <c r="BJ53">
        <v>1.56</v>
      </c>
      <c r="BK53">
        <v>4.43</v>
      </c>
      <c r="BL53">
        <v>3.9</v>
      </c>
      <c r="BM53">
        <v>1.79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77.11999999999999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40.552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87.75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9.1149000000000004</v>
      </c>
      <c r="AE54">
        <v>49.436556000000003</v>
      </c>
      <c r="AF54">
        <v>8.8740000000000006</v>
      </c>
      <c r="AG54">
        <v>15.5928</v>
      </c>
      <c r="AH54">
        <v>85.23</v>
      </c>
      <c r="AI54">
        <v>0</v>
      </c>
      <c r="AJ54">
        <v>0</v>
      </c>
      <c r="AK54">
        <v>51.394500000000001</v>
      </c>
      <c r="AL54">
        <v>72.043999999999997</v>
      </c>
      <c r="AM54">
        <v>0</v>
      </c>
      <c r="AN54">
        <v>0.66954999999999998</v>
      </c>
      <c r="AO54">
        <v>7.056</v>
      </c>
      <c r="AP54">
        <v>2.5619999999999998</v>
      </c>
      <c r="AQ54">
        <v>17.513999999999999</v>
      </c>
      <c r="AR54">
        <v>31.897383000000001</v>
      </c>
      <c r="AS54">
        <v>0</v>
      </c>
      <c r="AT54">
        <v>11.2476</v>
      </c>
      <c r="AU54">
        <v>0</v>
      </c>
      <c r="AV54">
        <v>25.41</v>
      </c>
      <c r="AW54">
        <v>65.16</v>
      </c>
      <c r="AX54">
        <v>32.880000000000003</v>
      </c>
      <c r="AY54">
        <v>0</v>
      </c>
      <c r="AZ54">
        <f t="shared" si="0"/>
        <v>76.959999999999994</v>
      </c>
      <c r="BA54">
        <f t="shared" si="1"/>
        <v>3030.6338380000007</v>
      </c>
      <c r="BD54">
        <v>16.05</v>
      </c>
      <c r="BE54">
        <v>7.64</v>
      </c>
      <c r="BF54">
        <v>1.1000000000000001</v>
      </c>
      <c r="BG54">
        <v>4</v>
      </c>
      <c r="BH54">
        <v>5.81</v>
      </c>
      <c r="BI54">
        <v>4.78</v>
      </c>
      <c r="BJ54">
        <v>1.56</v>
      </c>
      <c r="BK54">
        <v>4.3600000000000003</v>
      </c>
      <c r="BL54">
        <v>3.81</v>
      </c>
      <c r="BM54">
        <v>1.79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76.959999999999994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40.552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87.75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9.1149000000000004</v>
      </c>
      <c r="AE55">
        <v>49.436556000000003</v>
      </c>
      <c r="AF55">
        <v>8.8740000000000006</v>
      </c>
      <c r="AG55">
        <v>15.5928</v>
      </c>
      <c r="AH55">
        <v>85.23</v>
      </c>
      <c r="AI55">
        <v>0</v>
      </c>
      <c r="AJ55">
        <v>0</v>
      </c>
      <c r="AK55">
        <v>51.394500000000001</v>
      </c>
      <c r="AL55">
        <v>72.043999999999997</v>
      </c>
      <c r="AM55">
        <v>0</v>
      </c>
      <c r="AN55">
        <v>0.66954999999999998</v>
      </c>
      <c r="AO55">
        <v>7.056</v>
      </c>
      <c r="AP55">
        <v>2.5619999999999998</v>
      </c>
      <c r="AQ55">
        <v>17.513999999999999</v>
      </c>
      <c r="AR55">
        <v>31.897383000000001</v>
      </c>
      <c r="AS55">
        <v>0</v>
      </c>
      <c r="AT55">
        <v>11.2476</v>
      </c>
      <c r="AU55">
        <v>0</v>
      </c>
      <c r="AV55">
        <v>25.2</v>
      </c>
      <c r="AW55">
        <v>65.16</v>
      </c>
      <c r="AX55">
        <v>32.880000000000003</v>
      </c>
      <c r="AY55">
        <v>0</v>
      </c>
      <c r="AZ55">
        <f t="shared" si="0"/>
        <v>76.959999999999994</v>
      </c>
      <c r="BA55">
        <f t="shared" si="1"/>
        <v>3030.4238380000006</v>
      </c>
      <c r="BD55">
        <v>16.05</v>
      </c>
      <c r="BE55">
        <v>7.64</v>
      </c>
      <c r="BF55">
        <v>1.1000000000000001</v>
      </c>
      <c r="BG55">
        <v>4</v>
      </c>
      <c r="BH55">
        <v>5.81</v>
      </c>
      <c r="BI55">
        <v>4.78</v>
      </c>
      <c r="BJ55">
        <v>1.56</v>
      </c>
      <c r="BK55">
        <v>4.3600000000000003</v>
      </c>
      <c r="BL55">
        <v>3.81</v>
      </c>
      <c r="BM55">
        <v>1.79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76.959999999999994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40.552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87.75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18.229800000000001</v>
      </c>
      <c r="AE56">
        <v>49.436556000000003</v>
      </c>
      <c r="AF56">
        <v>8.8740000000000006</v>
      </c>
      <c r="AG56">
        <v>15.5928</v>
      </c>
      <c r="AH56">
        <v>85.23</v>
      </c>
      <c r="AI56">
        <v>0</v>
      </c>
      <c r="AJ56">
        <v>0</v>
      </c>
      <c r="AK56">
        <v>51.394500000000001</v>
      </c>
      <c r="AL56">
        <v>72.043999999999997</v>
      </c>
      <c r="AM56">
        <v>0</v>
      </c>
      <c r="AN56">
        <v>0.66954999999999998</v>
      </c>
      <c r="AO56">
        <v>7.056</v>
      </c>
      <c r="AP56">
        <v>11.0166</v>
      </c>
      <c r="AQ56">
        <v>17.513999999999999</v>
      </c>
      <c r="AR56">
        <v>31.897383000000001</v>
      </c>
      <c r="AS56">
        <v>0</v>
      </c>
      <c r="AT56">
        <v>11.2476</v>
      </c>
      <c r="AU56">
        <v>0</v>
      </c>
      <c r="AV56">
        <v>25.2</v>
      </c>
      <c r="AW56">
        <v>65.16</v>
      </c>
      <c r="AX56">
        <v>32.880000000000003</v>
      </c>
      <c r="AY56">
        <v>0</v>
      </c>
      <c r="AZ56">
        <f t="shared" si="0"/>
        <v>76.959999999999994</v>
      </c>
      <c r="BA56">
        <f t="shared" si="1"/>
        <v>3047.9933380000007</v>
      </c>
      <c r="BD56">
        <v>16.05</v>
      </c>
      <c r="BE56">
        <v>7.64</v>
      </c>
      <c r="BF56">
        <v>1.1000000000000001</v>
      </c>
      <c r="BG56">
        <v>4</v>
      </c>
      <c r="BH56">
        <v>5.81</v>
      </c>
      <c r="BI56">
        <v>4.78</v>
      </c>
      <c r="BJ56">
        <v>1.56</v>
      </c>
      <c r="BK56">
        <v>4.3600000000000003</v>
      </c>
      <c r="BL56">
        <v>3.81</v>
      </c>
      <c r="BM56">
        <v>1.79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76.959999999999994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40.552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87.75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18.229800000000001</v>
      </c>
      <c r="AE57">
        <v>49.436556000000003</v>
      </c>
      <c r="AF57">
        <v>8.8740000000000006</v>
      </c>
      <c r="AG57">
        <v>15.5928</v>
      </c>
      <c r="AH57">
        <v>85.23</v>
      </c>
      <c r="AI57">
        <v>0</v>
      </c>
      <c r="AJ57">
        <v>0</v>
      </c>
      <c r="AK57">
        <v>51.394500000000001</v>
      </c>
      <c r="AL57">
        <v>72.043999999999997</v>
      </c>
      <c r="AM57">
        <v>0</v>
      </c>
      <c r="AN57">
        <v>0.66954999999999998</v>
      </c>
      <c r="AO57">
        <v>7.056</v>
      </c>
      <c r="AP57">
        <v>2.5619999999999998</v>
      </c>
      <c r="AQ57">
        <v>17.513999999999999</v>
      </c>
      <c r="AR57">
        <v>31.897383000000001</v>
      </c>
      <c r="AS57">
        <v>0</v>
      </c>
      <c r="AT57">
        <v>11.2476</v>
      </c>
      <c r="AU57">
        <v>0</v>
      </c>
      <c r="AV57">
        <v>25.2</v>
      </c>
      <c r="AW57">
        <v>65.16</v>
      </c>
      <c r="AX57">
        <v>32.880000000000003</v>
      </c>
      <c r="AY57">
        <v>0</v>
      </c>
      <c r="AZ57">
        <f t="shared" si="0"/>
        <v>76.959999999999994</v>
      </c>
      <c r="BA57">
        <f t="shared" si="1"/>
        <v>3039.5387380000006</v>
      </c>
      <c r="BD57">
        <v>16.05</v>
      </c>
      <c r="BE57">
        <v>7.64</v>
      </c>
      <c r="BF57">
        <v>1.1000000000000001</v>
      </c>
      <c r="BG57">
        <v>4</v>
      </c>
      <c r="BH57">
        <v>5.81</v>
      </c>
      <c r="BI57">
        <v>4.78</v>
      </c>
      <c r="BJ57">
        <v>1.56</v>
      </c>
      <c r="BK57">
        <v>4.3600000000000003</v>
      </c>
      <c r="BL57">
        <v>3.81</v>
      </c>
      <c r="BM57">
        <v>1.79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76.959999999999994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40.552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87.75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18.229800000000001</v>
      </c>
      <c r="AE58">
        <v>49.436556000000003</v>
      </c>
      <c r="AF58">
        <v>8.8740000000000006</v>
      </c>
      <c r="AG58">
        <v>15.5928</v>
      </c>
      <c r="AH58">
        <v>85.23</v>
      </c>
      <c r="AI58">
        <v>0</v>
      </c>
      <c r="AJ58">
        <v>0</v>
      </c>
      <c r="AK58">
        <v>51.394500000000001</v>
      </c>
      <c r="AL58">
        <v>72.043999999999997</v>
      </c>
      <c r="AM58">
        <v>0</v>
      </c>
      <c r="AN58">
        <v>0.66954999999999998</v>
      </c>
      <c r="AO58">
        <v>7.056</v>
      </c>
      <c r="AP58">
        <v>2.5619999999999998</v>
      </c>
      <c r="AQ58">
        <v>17.513999999999999</v>
      </c>
      <c r="AR58">
        <v>31.897383000000001</v>
      </c>
      <c r="AS58">
        <v>0</v>
      </c>
      <c r="AT58">
        <v>11.2476</v>
      </c>
      <c r="AU58">
        <v>0</v>
      </c>
      <c r="AV58">
        <v>25.2</v>
      </c>
      <c r="AW58">
        <v>65.16</v>
      </c>
      <c r="AX58">
        <v>32.880000000000003</v>
      </c>
      <c r="AY58">
        <v>0</v>
      </c>
      <c r="AZ58">
        <f t="shared" si="0"/>
        <v>76.959999999999994</v>
      </c>
      <c r="BA58">
        <f t="shared" si="1"/>
        <v>3039.5387380000006</v>
      </c>
      <c r="BD58">
        <v>16.05</v>
      </c>
      <c r="BE58">
        <v>7.64</v>
      </c>
      <c r="BF58">
        <v>1.1000000000000001</v>
      </c>
      <c r="BG58">
        <v>4</v>
      </c>
      <c r="BH58">
        <v>5.81</v>
      </c>
      <c r="BI58">
        <v>4.78</v>
      </c>
      <c r="BJ58">
        <v>1.56</v>
      </c>
      <c r="BK58">
        <v>4.3600000000000003</v>
      </c>
      <c r="BL58">
        <v>3.81</v>
      </c>
      <c r="BM58">
        <v>1.79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76.959999999999994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40.552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87.75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147.515624</v>
      </c>
      <c r="X59">
        <v>0</v>
      </c>
      <c r="Y59">
        <v>0</v>
      </c>
      <c r="Z59">
        <v>1.1000000000000001</v>
      </c>
      <c r="AA59">
        <v>0</v>
      </c>
      <c r="AB59">
        <v>39.510120000000001</v>
      </c>
      <c r="AC59">
        <v>29.062808</v>
      </c>
      <c r="AD59">
        <v>18.229800000000001</v>
      </c>
      <c r="AE59">
        <v>49.436556000000003</v>
      </c>
      <c r="AF59">
        <v>8.8740000000000006</v>
      </c>
      <c r="AG59">
        <v>15.5928</v>
      </c>
      <c r="AH59">
        <v>85.23</v>
      </c>
      <c r="AI59">
        <v>0</v>
      </c>
      <c r="AJ59">
        <v>0</v>
      </c>
      <c r="AK59">
        <v>51.394500000000001</v>
      </c>
      <c r="AL59">
        <v>72.043999999999997</v>
      </c>
      <c r="AM59">
        <v>0</v>
      </c>
      <c r="AN59">
        <v>0.66954999999999998</v>
      </c>
      <c r="AO59">
        <v>7.056</v>
      </c>
      <c r="AP59">
        <v>11.0166</v>
      </c>
      <c r="AQ59">
        <v>25.956</v>
      </c>
      <c r="AR59">
        <v>31.897383000000001</v>
      </c>
      <c r="AS59">
        <v>0</v>
      </c>
      <c r="AT59">
        <v>11.2476</v>
      </c>
      <c r="AU59">
        <v>0</v>
      </c>
      <c r="AV59">
        <v>25.2</v>
      </c>
      <c r="AW59">
        <v>65.16</v>
      </c>
      <c r="AX59">
        <v>32.880000000000003</v>
      </c>
      <c r="AY59">
        <v>0</v>
      </c>
      <c r="AZ59">
        <f t="shared" si="0"/>
        <v>77.599999999999994</v>
      </c>
      <c r="BA59">
        <f t="shared" si="1"/>
        <v>3051.6215380000003</v>
      </c>
      <c r="BD59">
        <v>16.690000000000001</v>
      </c>
      <c r="BE59">
        <v>7.64</v>
      </c>
      <c r="BF59">
        <v>1.1000000000000001</v>
      </c>
      <c r="BG59">
        <v>4</v>
      </c>
      <c r="BH59">
        <v>5.81</v>
      </c>
      <c r="BI59">
        <v>4.78</v>
      </c>
      <c r="BJ59">
        <v>1.56</v>
      </c>
      <c r="BK59">
        <v>4.3600000000000003</v>
      </c>
      <c r="BL59">
        <v>3.81</v>
      </c>
      <c r="BM59">
        <v>1.79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77.599999999999994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40.552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87.75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147.515624</v>
      </c>
      <c r="X60">
        <v>0</v>
      </c>
      <c r="Y60">
        <v>0</v>
      </c>
      <c r="Z60">
        <v>1.1000000000000001</v>
      </c>
      <c r="AA60">
        <v>14.04936</v>
      </c>
      <c r="AB60">
        <v>39.510120000000001</v>
      </c>
      <c r="AC60">
        <v>29.062808</v>
      </c>
      <c r="AD60">
        <v>18.229800000000001</v>
      </c>
      <c r="AE60">
        <v>49.436556000000003</v>
      </c>
      <c r="AF60">
        <v>8.8740000000000006</v>
      </c>
      <c r="AG60">
        <v>15.5928</v>
      </c>
      <c r="AH60">
        <v>85.23</v>
      </c>
      <c r="AI60">
        <v>2.5459999999999998</v>
      </c>
      <c r="AJ60">
        <v>0</v>
      </c>
      <c r="AK60">
        <v>51.394500000000001</v>
      </c>
      <c r="AL60">
        <v>72.043999999999997</v>
      </c>
      <c r="AM60">
        <v>0</v>
      </c>
      <c r="AN60">
        <v>0.66954999999999998</v>
      </c>
      <c r="AO60">
        <v>7.056</v>
      </c>
      <c r="AP60">
        <v>5.2521000000000004</v>
      </c>
      <c r="AQ60">
        <v>26.271000000000001</v>
      </c>
      <c r="AR60">
        <v>31.897383000000001</v>
      </c>
      <c r="AS60">
        <v>0</v>
      </c>
      <c r="AT60">
        <v>11.2476</v>
      </c>
      <c r="AU60">
        <v>0</v>
      </c>
      <c r="AV60">
        <v>25.2</v>
      </c>
      <c r="AW60">
        <v>65.16</v>
      </c>
      <c r="AX60">
        <v>32.880000000000003</v>
      </c>
      <c r="AY60">
        <v>0</v>
      </c>
      <c r="AZ60">
        <f t="shared" si="0"/>
        <v>77.599999999999994</v>
      </c>
      <c r="BA60">
        <f t="shared" si="1"/>
        <v>3062.7673980000004</v>
      </c>
      <c r="BD60">
        <v>16.690000000000001</v>
      </c>
      <c r="BE60">
        <v>7.64</v>
      </c>
      <c r="BF60">
        <v>1.1000000000000001</v>
      </c>
      <c r="BG60">
        <v>4</v>
      </c>
      <c r="BH60">
        <v>5.81</v>
      </c>
      <c r="BI60">
        <v>4.78</v>
      </c>
      <c r="BJ60">
        <v>1.56</v>
      </c>
      <c r="BK60">
        <v>4.3600000000000003</v>
      </c>
      <c r="BL60">
        <v>3.81</v>
      </c>
      <c r="BM60">
        <v>1.79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77.599999999999994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40.552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87.75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147.515624</v>
      </c>
      <c r="X61">
        <v>0</v>
      </c>
      <c r="Y61">
        <v>0</v>
      </c>
      <c r="Z61">
        <v>1.1000000000000001</v>
      </c>
      <c r="AA61">
        <v>14.04936</v>
      </c>
      <c r="AB61">
        <v>39.510120000000001</v>
      </c>
      <c r="AC61">
        <v>29.062808</v>
      </c>
      <c r="AD61">
        <v>18.229800000000001</v>
      </c>
      <c r="AE61">
        <v>49.436556000000003</v>
      </c>
      <c r="AF61">
        <v>17.748000000000001</v>
      </c>
      <c r="AG61">
        <v>15.5928</v>
      </c>
      <c r="AH61">
        <v>85.23</v>
      </c>
      <c r="AI61">
        <v>14.6395</v>
      </c>
      <c r="AJ61">
        <v>0</v>
      </c>
      <c r="AK61">
        <v>51.394500000000001</v>
      </c>
      <c r="AL61">
        <v>72.043999999999997</v>
      </c>
      <c r="AM61">
        <v>0</v>
      </c>
      <c r="AN61">
        <v>0.66954999999999998</v>
      </c>
      <c r="AO61">
        <v>7.056</v>
      </c>
      <c r="AP61">
        <v>5.2521000000000004</v>
      </c>
      <c r="AQ61">
        <v>26.271000000000001</v>
      </c>
      <c r="AR61">
        <v>31.897383000000001</v>
      </c>
      <c r="AS61">
        <v>0</v>
      </c>
      <c r="AT61">
        <v>12.0304</v>
      </c>
      <c r="AU61">
        <v>0</v>
      </c>
      <c r="AV61">
        <v>25.2</v>
      </c>
      <c r="AW61">
        <v>65.16</v>
      </c>
      <c r="AX61">
        <v>32.880000000000003</v>
      </c>
      <c r="AY61">
        <v>0</v>
      </c>
      <c r="AZ61">
        <f t="shared" si="0"/>
        <v>78.239999999999995</v>
      </c>
      <c r="BA61">
        <f t="shared" si="1"/>
        <v>3085.1576980000009</v>
      </c>
      <c r="BD61">
        <v>17.329999999999998</v>
      </c>
      <c r="BE61">
        <v>7.64</v>
      </c>
      <c r="BF61">
        <v>1.1000000000000001</v>
      </c>
      <c r="BG61">
        <v>4</v>
      </c>
      <c r="BH61">
        <v>5.81</v>
      </c>
      <c r="BI61">
        <v>4.78</v>
      </c>
      <c r="BJ61">
        <v>1.56</v>
      </c>
      <c r="BK61">
        <v>4.3600000000000003</v>
      </c>
      <c r="BL61">
        <v>3.81</v>
      </c>
      <c r="BM61">
        <v>1.79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78.239999999999995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40.552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87.75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147.515624</v>
      </c>
      <c r="X62">
        <v>0</v>
      </c>
      <c r="Y62">
        <v>0</v>
      </c>
      <c r="Z62">
        <v>1.1000000000000001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49.436556000000003</v>
      </c>
      <c r="AF62">
        <v>26.622</v>
      </c>
      <c r="AG62">
        <v>15.5928</v>
      </c>
      <c r="AH62">
        <v>85.23</v>
      </c>
      <c r="AI62">
        <v>14.6395</v>
      </c>
      <c r="AJ62">
        <v>0</v>
      </c>
      <c r="AK62">
        <v>51.394500000000001</v>
      </c>
      <c r="AL62">
        <v>72.043999999999997</v>
      </c>
      <c r="AM62">
        <v>0</v>
      </c>
      <c r="AN62">
        <v>0.66954999999999998</v>
      </c>
      <c r="AO62">
        <v>7.056</v>
      </c>
      <c r="AP62">
        <v>5.2521000000000004</v>
      </c>
      <c r="AQ62">
        <v>26.271000000000001</v>
      </c>
      <c r="AR62">
        <v>31.897383000000001</v>
      </c>
      <c r="AS62">
        <v>0</v>
      </c>
      <c r="AT62">
        <v>12.524800000000001</v>
      </c>
      <c r="AU62">
        <v>0</v>
      </c>
      <c r="AV62">
        <v>25.2</v>
      </c>
      <c r="AW62">
        <v>65.16</v>
      </c>
      <c r="AX62">
        <v>32.880000000000003</v>
      </c>
      <c r="AY62">
        <v>0</v>
      </c>
      <c r="AZ62">
        <f t="shared" si="0"/>
        <v>78.139999999999986</v>
      </c>
      <c r="BA62">
        <f t="shared" si="1"/>
        <v>3108.4754580000008</v>
      </c>
      <c r="BD62">
        <v>17.329999999999998</v>
      </c>
      <c r="BE62">
        <v>7.64</v>
      </c>
      <c r="BF62">
        <v>1.1000000000000001</v>
      </c>
      <c r="BG62">
        <v>4</v>
      </c>
      <c r="BH62">
        <v>5.81</v>
      </c>
      <c r="BI62">
        <v>4.78</v>
      </c>
      <c r="BJ62">
        <v>1.56</v>
      </c>
      <c r="BK62">
        <v>4.3099999999999996</v>
      </c>
      <c r="BL62">
        <v>3.76</v>
      </c>
      <c r="BM62">
        <v>1.79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78.139999999999986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40.552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87.75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49.436556000000003</v>
      </c>
      <c r="AF63">
        <v>26.622</v>
      </c>
      <c r="AG63">
        <v>15.5928</v>
      </c>
      <c r="AH63">
        <v>85.23</v>
      </c>
      <c r="AI63">
        <v>14.6395</v>
      </c>
      <c r="AJ63">
        <v>0</v>
      </c>
      <c r="AK63">
        <v>51.394500000000001</v>
      </c>
      <c r="AL63">
        <v>72.043999999999997</v>
      </c>
      <c r="AM63">
        <v>0</v>
      </c>
      <c r="AN63">
        <v>0.66954999999999998</v>
      </c>
      <c r="AO63">
        <v>7.056</v>
      </c>
      <c r="AP63">
        <v>5.2521000000000004</v>
      </c>
      <c r="AQ63">
        <v>26.271000000000001</v>
      </c>
      <c r="AR63">
        <v>31.897383000000001</v>
      </c>
      <c r="AS63">
        <v>0</v>
      </c>
      <c r="AT63">
        <v>13.183999999999999</v>
      </c>
      <c r="AU63">
        <v>0</v>
      </c>
      <c r="AV63">
        <v>25.2</v>
      </c>
      <c r="AW63">
        <v>65.16</v>
      </c>
      <c r="AX63">
        <v>32.880000000000003</v>
      </c>
      <c r="AY63">
        <v>0</v>
      </c>
      <c r="AZ63">
        <f t="shared" si="0"/>
        <v>78.11999999999999</v>
      </c>
      <c r="BA63">
        <f t="shared" si="1"/>
        <v>3114.5684580000011</v>
      </c>
      <c r="BD63">
        <v>17.98</v>
      </c>
      <c r="BE63">
        <v>7.64</v>
      </c>
      <c r="BF63">
        <v>1.1000000000000001</v>
      </c>
      <c r="BG63">
        <v>4</v>
      </c>
      <c r="BH63">
        <v>5.81</v>
      </c>
      <c r="BI63">
        <v>4.78</v>
      </c>
      <c r="BJ63">
        <v>1.56</v>
      </c>
      <c r="BK63">
        <v>4.18</v>
      </c>
      <c r="BL63">
        <v>3.26</v>
      </c>
      <c r="BM63">
        <v>1.79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0.42</v>
      </c>
      <c r="BT63">
        <v>0</v>
      </c>
      <c r="BU63">
        <v>0</v>
      </c>
      <c r="BV63">
        <v>0</v>
      </c>
      <c r="BW63">
        <f t="shared" si="2"/>
        <v>78.11999999999999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40.552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87.75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49.436556000000003</v>
      </c>
      <c r="AF64">
        <v>26.622</v>
      </c>
      <c r="AG64">
        <v>15.5928</v>
      </c>
      <c r="AH64">
        <v>85.23</v>
      </c>
      <c r="AI64">
        <v>14.6395</v>
      </c>
      <c r="AJ64">
        <v>0</v>
      </c>
      <c r="AK64">
        <v>51.394500000000001</v>
      </c>
      <c r="AL64">
        <v>72.043999999999997</v>
      </c>
      <c r="AM64">
        <v>0</v>
      </c>
      <c r="AN64">
        <v>0.66954999999999998</v>
      </c>
      <c r="AO64">
        <v>7.056</v>
      </c>
      <c r="AP64">
        <v>5.2521000000000004</v>
      </c>
      <c r="AQ64">
        <v>26.271000000000001</v>
      </c>
      <c r="AR64">
        <v>31.897383000000001</v>
      </c>
      <c r="AS64">
        <v>0</v>
      </c>
      <c r="AT64">
        <v>13.183999999999999</v>
      </c>
      <c r="AU64">
        <v>0</v>
      </c>
      <c r="AV64">
        <v>25.2</v>
      </c>
      <c r="AW64">
        <v>65.16</v>
      </c>
      <c r="AX64">
        <v>32.880000000000003</v>
      </c>
      <c r="AY64">
        <v>0</v>
      </c>
      <c r="AZ64">
        <f t="shared" si="0"/>
        <v>78.079999999999984</v>
      </c>
      <c r="BA64">
        <f t="shared" si="1"/>
        <v>3114.5284580000011</v>
      </c>
      <c r="BD64">
        <v>17.98</v>
      </c>
      <c r="BE64">
        <v>7.64</v>
      </c>
      <c r="BF64">
        <v>1.1000000000000001</v>
      </c>
      <c r="BG64">
        <v>4</v>
      </c>
      <c r="BH64">
        <v>5.81</v>
      </c>
      <c r="BI64">
        <v>4.78</v>
      </c>
      <c r="BJ64">
        <v>1.56</v>
      </c>
      <c r="BK64">
        <v>4.18</v>
      </c>
      <c r="BL64">
        <v>3.26</v>
      </c>
      <c r="BM64">
        <v>1.79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0.38</v>
      </c>
      <c r="BT64">
        <v>0</v>
      </c>
      <c r="BU64">
        <v>0</v>
      </c>
      <c r="BV64">
        <v>0</v>
      </c>
      <c r="BW64">
        <f t="shared" si="2"/>
        <v>78.079999999999984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40.552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87.75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27.3447</v>
      </c>
      <c r="AE65">
        <v>49.436556000000003</v>
      </c>
      <c r="AF65">
        <v>26.622</v>
      </c>
      <c r="AG65">
        <v>15.5928</v>
      </c>
      <c r="AH65">
        <v>85.23</v>
      </c>
      <c r="AI65">
        <v>2.5459999999999998</v>
      </c>
      <c r="AJ65">
        <v>0</v>
      </c>
      <c r="AK65">
        <v>51.394500000000001</v>
      </c>
      <c r="AL65">
        <v>72.043999999999997</v>
      </c>
      <c r="AM65">
        <v>0</v>
      </c>
      <c r="AN65">
        <v>0.66954999999999998</v>
      </c>
      <c r="AO65">
        <v>7.2030000000000003</v>
      </c>
      <c r="AP65">
        <v>11.0166</v>
      </c>
      <c r="AQ65">
        <v>26.271000000000001</v>
      </c>
      <c r="AR65">
        <v>31.897383000000001</v>
      </c>
      <c r="AS65">
        <v>0</v>
      </c>
      <c r="AT65">
        <v>13.183999999999999</v>
      </c>
      <c r="AU65">
        <v>0</v>
      </c>
      <c r="AV65">
        <v>25.2</v>
      </c>
      <c r="AW65">
        <v>65.16</v>
      </c>
      <c r="AX65">
        <v>32.880000000000003</v>
      </c>
      <c r="AY65">
        <v>0</v>
      </c>
      <c r="AZ65">
        <f t="shared" si="0"/>
        <v>78.689999999999984</v>
      </c>
      <c r="BA65">
        <f t="shared" si="1"/>
        <v>3118.0713580000006</v>
      </c>
      <c r="BD65">
        <v>18.62</v>
      </c>
      <c r="BE65">
        <v>7.64</v>
      </c>
      <c r="BF65">
        <v>1.1000000000000001</v>
      </c>
      <c r="BG65">
        <v>4</v>
      </c>
      <c r="BH65">
        <v>5.81</v>
      </c>
      <c r="BI65">
        <v>4.78</v>
      </c>
      <c r="BJ65">
        <v>1.56</v>
      </c>
      <c r="BK65">
        <v>4.18</v>
      </c>
      <c r="BL65">
        <v>3.26</v>
      </c>
      <c r="BM65">
        <v>1.79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0.35</v>
      </c>
      <c r="BT65">
        <v>0</v>
      </c>
      <c r="BU65">
        <v>0</v>
      </c>
      <c r="BV65">
        <v>0</v>
      </c>
      <c r="BW65">
        <f t="shared" si="2"/>
        <v>78.689999999999984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40.552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87.75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27.3447</v>
      </c>
      <c r="AE66">
        <v>49.436556000000003</v>
      </c>
      <c r="AF66">
        <v>26.622</v>
      </c>
      <c r="AG66">
        <v>15.5928</v>
      </c>
      <c r="AH66">
        <v>85.23</v>
      </c>
      <c r="AI66">
        <v>2.5459999999999998</v>
      </c>
      <c r="AJ66">
        <v>0</v>
      </c>
      <c r="AK66">
        <v>51.394500000000001</v>
      </c>
      <c r="AL66">
        <v>72.043999999999997</v>
      </c>
      <c r="AM66">
        <v>0</v>
      </c>
      <c r="AN66">
        <v>0.66954999999999998</v>
      </c>
      <c r="AO66">
        <v>7.2030000000000003</v>
      </c>
      <c r="AP66">
        <v>11.0166</v>
      </c>
      <c r="AQ66">
        <v>26.271000000000001</v>
      </c>
      <c r="AR66">
        <v>31.897383000000001</v>
      </c>
      <c r="AS66">
        <v>0</v>
      </c>
      <c r="AT66">
        <v>13.183999999999999</v>
      </c>
      <c r="AU66">
        <v>0</v>
      </c>
      <c r="AV66">
        <v>25.2</v>
      </c>
      <c r="AW66">
        <v>65.16</v>
      </c>
      <c r="AX66">
        <v>32.880000000000003</v>
      </c>
      <c r="AY66">
        <v>0</v>
      </c>
      <c r="AZ66">
        <f t="shared" si="0"/>
        <v>79.329999999999984</v>
      </c>
      <c r="BA66">
        <f t="shared" si="1"/>
        <v>3118.7113580000005</v>
      </c>
      <c r="BD66">
        <v>19.260000000000002</v>
      </c>
      <c r="BE66">
        <v>7.64</v>
      </c>
      <c r="BF66">
        <v>1.1000000000000001</v>
      </c>
      <c r="BG66">
        <v>4</v>
      </c>
      <c r="BH66">
        <v>5.81</v>
      </c>
      <c r="BI66">
        <v>4.78</v>
      </c>
      <c r="BJ66">
        <v>1.56</v>
      </c>
      <c r="BK66">
        <v>4.18</v>
      </c>
      <c r="BL66">
        <v>3.26</v>
      </c>
      <c r="BM66">
        <v>1.79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0.35</v>
      </c>
      <c r="BT66">
        <v>0</v>
      </c>
      <c r="BU66">
        <v>0</v>
      </c>
      <c r="BV66">
        <v>0</v>
      </c>
      <c r="BW66">
        <f t="shared" si="2"/>
        <v>79.329999999999984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40.552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87.75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39.510120000000001</v>
      </c>
      <c r="AC67">
        <v>29.062808</v>
      </c>
      <c r="AD67">
        <v>27.3447</v>
      </c>
      <c r="AE67">
        <v>49.436556000000003</v>
      </c>
      <c r="AF67">
        <v>26.622</v>
      </c>
      <c r="AG67">
        <v>15.5928</v>
      </c>
      <c r="AH67">
        <v>85.23</v>
      </c>
      <c r="AI67">
        <v>2.5459999999999998</v>
      </c>
      <c r="AJ67">
        <v>0</v>
      </c>
      <c r="AK67">
        <v>51.394500000000001</v>
      </c>
      <c r="AL67">
        <v>72.043999999999997</v>
      </c>
      <c r="AM67">
        <v>0</v>
      </c>
      <c r="AN67">
        <v>0.66954999999999998</v>
      </c>
      <c r="AO67">
        <v>7.2030000000000003</v>
      </c>
      <c r="AP67">
        <v>5.2521000000000004</v>
      </c>
      <c r="AQ67">
        <v>26.271000000000001</v>
      </c>
      <c r="AR67">
        <v>31.897383000000001</v>
      </c>
      <c r="AS67">
        <v>0</v>
      </c>
      <c r="AT67">
        <v>13.183999999999999</v>
      </c>
      <c r="AU67">
        <v>0</v>
      </c>
      <c r="AV67">
        <v>25.2</v>
      </c>
      <c r="AW67">
        <v>65.16</v>
      </c>
      <c r="AX67">
        <v>32.880000000000003</v>
      </c>
      <c r="AY67">
        <v>0</v>
      </c>
      <c r="AZ67">
        <f t="shared" si="0"/>
        <v>79.759999999999991</v>
      </c>
      <c r="BA67">
        <f t="shared" si="1"/>
        <v>3113.3768580000005</v>
      </c>
      <c r="BD67">
        <v>19.690000000000001</v>
      </c>
      <c r="BE67">
        <v>7.64</v>
      </c>
      <c r="BF67">
        <v>1.1000000000000001</v>
      </c>
      <c r="BG67">
        <v>4</v>
      </c>
      <c r="BH67">
        <v>5.81</v>
      </c>
      <c r="BI67">
        <v>4.78</v>
      </c>
      <c r="BJ67">
        <v>1.56</v>
      </c>
      <c r="BK67">
        <v>4.18</v>
      </c>
      <c r="BL67">
        <v>3.26</v>
      </c>
      <c r="BM67">
        <v>1.79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0.35</v>
      </c>
      <c r="BT67">
        <v>0</v>
      </c>
      <c r="BU67">
        <v>0</v>
      </c>
      <c r="BV67">
        <v>0</v>
      </c>
      <c r="BW67">
        <f t="shared" si="2"/>
        <v>79.759999999999991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40.552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87.75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39.510120000000001</v>
      </c>
      <c r="AC68">
        <v>29.062808</v>
      </c>
      <c r="AD68">
        <v>27.3447</v>
      </c>
      <c r="AE68">
        <v>49.436556000000003</v>
      </c>
      <c r="AF68">
        <v>26.622</v>
      </c>
      <c r="AG68">
        <v>15.5928</v>
      </c>
      <c r="AH68">
        <v>85.23</v>
      </c>
      <c r="AI68">
        <v>2.5459999999999998</v>
      </c>
      <c r="AJ68">
        <v>0</v>
      </c>
      <c r="AK68">
        <v>51.394500000000001</v>
      </c>
      <c r="AL68">
        <v>72.043999999999997</v>
      </c>
      <c r="AM68">
        <v>0</v>
      </c>
      <c r="AN68">
        <v>0.66954999999999998</v>
      </c>
      <c r="AO68">
        <v>7.2030000000000003</v>
      </c>
      <c r="AP68">
        <v>5.2521000000000004</v>
      </c>
      <c r="AQ68">
        <v>26.271000000000001</v>
      </c>
      <c r="AR68">
        <v>31.897383000000001</v>
      </c>
      <c r="AS68">
        <v>0</v>
      </c>
      <c r="AT68">
        <v>13.183999999999999</v>
      </c>
      <c r="AU68">
        <v>0</v>
      </c>
      <c r="AV68">
        <v>25.2</v>
      </c>
      <c r="AW68">
        <v>65.16</v>
      </c>
      <c r="AX68">
        <v>32.880000000000003</v>
      </c>
      <c r="AY68">
        <v>0</v>
      </c>
      <c r="AZ68">
        <f t="shared" ref="AZ68:AZ98" si="3">BW68</f>
        <v>80.399999999999991</v>
      </c>
      <c r="BA68">
        <f t="shared" ref="BA68:BA98" si="4">SUM(B68:AZ68)</f>
        <v>3114.0168580000009</v>
      </c>
      <c r="BD68">
        <v>20.329999999999998</v>
      </c>
      <c r="BE68">
        <v>7.64</v>
      </c>
      <c r="BF68">
        <v>1.1000000000000001</v>
      </c>
      <c r="BG68">
        <v>4</v>
      </c>
      <c r="BH68">
        <v>5.81</v>
      </c>
      <c r="BI68">
        <v>4.78</v>
      </c>
      <c r="BJ68">
        <v>1.56</v>
      </c>
      <c r="BK68">
        <v>4.18</v>
      </c>
      <c r="BL68">
        <v>3.26</v>
      </c>
      <c r="BM68">
        <v>1.79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0.35</v>
      </c>
      <c r="BT68">
        <v>0</v>
      </c>
      <c r="BU68">
        <v>0</v>
      </c>
      <c r="BV68">
        <v>0</v>
      </c>
      <c r="BW68">
        <f t="shared" ref="BW68:BW98" si="5">SUM(BD68:BV68)</f>
        <v>80.399999999999991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40.552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87.75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27.3447</v>
      </c>
      <c r="AE69">
        <v>49.436556000000003</v>
      </c>
      <c r="AF69">
        <v>26.622</v>
      </c>
      <c r="AG69">
        <v>15.5928</v>
      </c>
      <c r="AH69">
        <v>85.23</v>
      </c>
      <c r="AI69">
        <v>2.5459999999999998</v>
      </c>
      <c r="AJ69">
        <v>0</v>
      </c>
      <c r="AK69">
        <v>51.394500000000001</v>
      </c>
      <c r="AL69">
        <v>72.043999999999997</v>
      </c>
      <c r="AM69">
        <v>0</v>
      </c>
      <c r="AN69">
        <v>0.66954999999999998</v>
      </c>
      <c r="AO69">
        <v>7.1441999999999997</v>
      </c>
      <c r="AP69">
        <v>5.2521000000000004</v>
      </c>
      <c r="AQ69">
        <v>26.271000000000001</v>
      </c>
      <c r="AR69">
        <v>31.897383000000001</v>
      </c>
      <c r="AS69">
        <v>0</v>
      </c>
      <c r="AT69">
        <v>13.183999999999999</v>
      </c>
      <c r="AU69">
        <v>0</v>
      </c>
      <c r="AV69">
        <v>25.2</v>
      </c>
      <c r="AW69">
        <v>65.16</v>
      </c>
      <c r="AX69">
        <v>32.880000000000003</v>
      </c>
      <c r="AY69">
        <v>0</v>
      </c>
      <c r="AZ69">
        <f t="shared" si="3"/>
        <v>81.069999999999993</v>
      </c>
      <c r="BA69">
        <f t="shared" si="4"/>
        <v>3128.6774180000011</v>
      </c>
      <c r="BD69">
        <v>20.97</v>
      </c>
      <c r="BE69">
        <v>7.64</v>
      </c>
      <c r="BF69">
        <v>1.1000000000000001</v>
      </c>
      <c r="BG69">
        <v>4</v>
      </c>
      <c r="BH69">
        <v>5.81</v>
      </c>
      <c r="BI69">
        <v>4.78</v>
      </c>
      <c r="BJ69">
        <v>1.56</v>
      </c>
      <c r="BK69">
        <v>4.18</v>
      </c>
      <c r="BL69">
        <v>3.26</v>
      </c>
      <c r="BM69">
        <v>1.79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0.38</v>
      </c>
      <c r="BT69">
        <v>0</v>
      </c>
      <c r="BU69">
        <v>0</v>
      </c>
      <c r="BV69">
        <v>0</v>
      </c>
      <c r="BW69">
        <f t="shared" si="5"/>
        <v>81.069999999999993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40.552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87.75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27.3447</v>
      </c>
      <c r="AE70">
        <v>49.436556000000003</v>
      </c>
      <c r="AF70">
        <v>26.622</v>
      </c>
      <c r="AG70">
        <v>15.5928</v>
      </c>
      <c r="AH70">
        <v>85.23</v>
      </c>
      <c r="AI70">
        <v>2.5459999999999998</v>
      </c>
      <c r="AJ70">
        <v>0</v>
      </c>
      <c r="AK70">
        <v>51.394500000000001</v>
      </c>
      <c r="AL70">
        <v>72.043999999999997</v>
      </c>
      <c r="AM70">
        <v>0</v>
      </c>
      <c r="AN70">
        <v>0.66954999999999998</v>
      </c>
      <c r="AO70">
        <v>7.1441999999999997</v>
      </c>
      <c r="AP70">
        <v>5.2521000000000004</v>
      </c>
      <c r="AQ70">
        <v>26.271000000000001</v>
      </c>
      <c r="AR70">
        <v>31.897383000000001</v>
      </c>
      <c r="AS70">
        <v>0</v>
      </c>
      <c r="AT70">
        <v>13.183999999999999</v>
      </c>
      <c r="AU70">
        <v>0</v>
      </c>
      <c r="AV70">
        <v>25.2</v>
      </c>
      <c r="AW70">
        <v>65.16</v>
      </c>
      <c r="AX70">
        <v>32.880000000000003</v>
      </c>
      <c r="AY70">
        <v>0</v>
      </c>
      <c r="AZ70">
        <f t="shared" si="3"/>
        <v>81.739999999999995</v>
      </c>
      <c r="BA70">
        <f t="shared" si="4"/>
        <v>3129.3474180000007</v>
      </c>
      <c r="BD70">
        <v>20.97</v>
      </c>
      <c r="BE70">
        <v>7.64</v>
      </c>
      <c r="BF70">
        <v>1.1000000000000001</v>
      </c>
      <c r="BG70">
        <v>4</v>
      </c>
      <c r="BH70">
        <v>5.81</v>
      </c>
      <c r="BI70">
        <v>4.78</v>
      </c>
      <c r="BJ70">
        <v>1.56</v>
      </c>
      <c r="BK70">
        <v>4.3099999999999996</v>
      </c>
      <c r="BL70">
        <v>3.76</v>
      </c>
      <c r="BM70">
        <v>1.79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0.42</v>
      </c>
      <c r="BT70">
        <v>0</v>
      </c>
      <c r="BU70">
        <v>0</v>
      </c>
      <c r="BV70">
        <v>0</v>
      </c>
      <c r="BW70">
        <f t="shared" si="5"/>
        <v>81.739999999999995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40.552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87.75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9.1149000000000004</v>
      </c>
      <c r="AE71">
        <v>49.436556000000003</v>
      </c>
      <c r="AF71">
        <v>26.622</v>
      </c>
      <c r="AG71">
        <v>15.5928</v>
      </c>
      <c r="AH71">
        <v>85.23</v>
      </c>
      <c r="AI71">
        <v>2.5459999999999998</v>
      </c>
      <c r="AJ71">
        <v>0</v>
      </c>
      <c r="AK71">
        <v>51.394500000000001</v>
      </c>
      <c r="AL71">
        <v>72.043999999999997</v>
      </c>
      <c r="AM71">
        <v>0</v>
      </c>
      <c r="AN71">
        <v>0.66954999999999998</v>
      </c>
      <c r="AO71">
        <v>7.1441999999999997</v>
      </c>
      <c r="AP71">
        <v>5.2521000000000004</v>
      </c>
      <c r="AQ71">
        <v>26.271000000000001</v>
      </c>
      <c r="AR71">
        <v>31.897383000000001</v>
      </c>
      <c r="AS71">
        <v>0</v>
      </c>
      <c r="AT71">
        <v>13.183999999999999</v>
      </c>
      <c r="AU71">
        <v>0</v>
      </c>
      <c r="AV71">
        <v>25.2</v>
      </c>
      <c r="AW71">
        <v>65.16</v>
      </c>
      <c r="AX71">
        <v>32.880000000000003</v>
      </c>
      <c r="AY71">
        <v>0</v>
      </c>
      <c r="AZ71">
        <f t="shared" si="3"/>
        <v>82.419999999999987</v>
      </c>
      <c r="BA71">
        <f t="shared" si="4"/>
        <v>3111.797618000001</v>
      </c>
      <c r="BD71">
        <v>21.61</v>
      </c>
      <c r="BE71">
        <v>7.64</v>
      </c>
      <c r="BF71">
        <v>1.1000000000000001</v>
      </c>
      <c r="BG71">
        <v>4</v>
      </c>
      <c r="BH71">
        <v>5.81</v>
      </c>
      <c r="BI71">
        <v>4.78</v>
      </c>
      <c r="BJ71">
        <v>1.56</v>
      </c>
      <c r="BK71">
        <v>4.3099999999999996</v>
      </c>
      <c r="BL71">
        <v>3.76</v>
      </c>
      <c r="BM71">
        <v>1.79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82.419999999999987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40.552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87.75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9.1149000000000004</v>
      </c>
      <c r="AE72">
        <v>49.436556000000003</v>
      </c>
      <c r="AF72">
        <v>26.622</v>
      </c>
      <c r="AG72">
        <v>15.5928</v>
      </c>
      <c r="AH72">
        <v>85.23</v>
      </c>
      <c r="AI72">
        <v>2.5459999999999998</v>
      </c>
      <c r="AJ72">
        <v>0</v>
      </c>
      <c r="AK72">
        <v>51.394500000000001</v>
      </c>
      <c r="AL72">
        <v>72.043999999999997</v>
      </c>
      <c r="AM72">
        <v>0</v>
      </c>
      <c r="AN72">
        <v>0.66954999999999998</v>
      </c>
      <c r="AO72">
        <v>7.1441999999999997</v>
      </c>
      <c r="AP72">
        <v>5.2521000000000004</v>
      </c>
      <c r="AQ72">
        <v>26.271000000000001</v>
      </c>
      <c r="AR72">
        <v>31.897383000000001</v>
      </c>
      <c r="AS72">
        <v>0</v>
      </c>
      <c r="AT72">
        <v>13.183999999999999</v>
      </c>
      <c r="AU72">
        <v>0</v>
      </c>
      <c r="AV72">
        <v>25.2</v>
      </c>
      <c r="AW72">
        <v>65.16</v>
      </c>
      <c r="AX72">
        <v>32.880000000000003</v>
      </c>
      <c r="AY72">
        <v>0</v>
      </c>
      <c r="AZ72">
        <f t="shared" si="3"/>
        <v>83.07</v>
      </c>
      <c r="BA72">
        <f t="shared" si="4"/>
        <v>3112.4476180000011</v>
      </c>
      <c r="BD72">
        <v>22.26</v>
      </c>
      <c r="BE72">
        <v>7.64</v>
      </c>
      <c r="BF72">
        <v>1.1000000000000001</v>
      </c>
      <c r="BG72">
        <v>4</v>
      </c>
      <c r="BH72">
        <v>5.81</v>
      </c>
      <c r="BI72">
        <v>4.78</v>
      </c>
      <c r="BJ72">
        <v>1.56</v>
      </c>
      <c r="BK72">
        <v>4.3099999999999996</v>
      </c>
      <c r="BL72">
        <v>3.76</v>
      </c>
      <c r="BM72">
        <v>1.79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83.07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40.552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87.75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9.1149000000000004</v>
      </c>
      <c r="AE73">
        <v>49.436556000000003</v>
      </c>
      <c r="AF73">
        <v>26.622</v>
      </c>
      <c r="AG73">
        <v>15.5928</v>
      </c>
      <c r="AH73">
        <v>85.23</v>
      </c>
      <c r="AI73">
        <v>2.5459999999999998</v>
      </c>
      <c r="AJ73">
        <v>0</v>
      </c>
      <c r="AK73">
        <v>51.394500000000001</v>
      </c>
      <c r="AL73">
        <v>72.043999999999997</v>
      </c>
      <c r="AM73">
        <v>0</v>
      </c>
      <c r="AN73">
        <v>0.66954999999999998</v>
      </c>
      <c r="AO73">
        <v>7.1441999999999997</v>
      </c>
      <c r="AP73">
        <v>5.2521000000000004</v>
      </c>
      <c r="AQ73">
        <v>26.271000000000001</v>
      </c>
      <c r="AR73">
        <v>31.897383000000001</v>
      </c>
      <c r="AS73">
        <v>0</v>
      </c>
      <c r="AT73">
        <v>13.183999999999999</v>
      </c>
      <c r="AU73">
        <v>0</v>
      </c>
      <c r="AV73">
        <v>25.2</v>
      </c>
      <c r="AW73">
        <v>65.16</v>
      </c>
      <c r="AX73">
        <v>32.880000000000003</v>
      </c>
      <c r="AY73">
        <v>0</v>
      </c>
      <c r="AZ73">
        <f t="shared" si="3"/>
        <v>83.63</v>
      </c>
      <c r="BA73">
        <f t="shared" si="4"/>
        <v>3113.007618000001</v>
      </c>
      <c r="BD73">
        <v>22.9</v>
      </c>
      <c r="BE73">
        <v>7.64</v>
      </c>
      <c r="BF73">
        <v>1.1000000000000001</v>
      </c>
      <c r="BG73">
        <v>4</v>
      </c>
      <c r="BH73">
        <v>5.81</v>
      </c>
      <c r="BI73">
        <v>4.78</v>
      </c>
      <c r="BJ73">
        <v>1.56</v>
      </c>
      <c r="BK73">
        <v>4.3099999999999996</v>
      </c>
      <c r="BL73">
        <v>3.76</v>
      </c>
      <c r="BM73">
        <v>1.79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0.38</v>
      </c>
      <c r="BT73">
        <v>0</v>
      </c>
      <c r="BU73">
        <v>0</v>
      </c>
      <c r="BV73">
        <v>0</v>
      </c>
      <c r="BW73">
        <f t="shared" si="5"/>
        <v>83.63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40.552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87.75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9.1149000000000004</v>
      </c>
      <c r="AE74">
        <v>49.436556000000003</v>
      </c>
      <c r="AF74">
        <v>26.622</v>
      </c>
      <c r="AG74">
        <v>15.5928</v>
      </c>
      <c r="AH74">
        <v>85.23</v>
      </c>
      <c r="AI74">
        <v>2.5459999999999998</v>
      </c>
      <c r="AJ74">
        <v>0</v>
      </c>
      <c r="AK74">
        <v>51.394500000000001</v>
      </c>
      <c r="AL74">
        <v>72.043999999999997</v>
      </c>
      <c r="AM74">
        <v>5.2786799999999996</v>
      </c>
      <c r="AN74">
        <v>0.66954999999999998</v>
      </c>
      <c r="AO74">
        <v>7.1441999999999997</v>
      </c>
      <c r="AP74">
        <v>5.2521000000000004</v>
      </c>
      <c r="AQ74">
        <v>26.271000000000001</v>
      </c>
      <c r="AR74">
        <v>31.897383000000001</v>
      </c>
      <c r="AS74">
        <v>0</v>
      </c>
      <c r="AT74">
        <v>13.183999999999999</v>
      </c>
      <c r="AU74">
        <v>0</v>
      </c>
      <c r="AV74">
        <v>25.2</v>
      </c>
      <c r="AW74">
        <v>65.16</v>
      </c>
      <c r="AX74">
        <v>32.880000000000003</v>
      </c>
      <c r="AY74">
        <v>0</v>
      </c>
      <c r="AZ74">
        <f t="shared" si="3"/>
        <v>84.41</v>
      </c>
      <c r="BA74">
        <f t="shared" si="4"/>
        <v>3119.0662980000006</v>
      </c>
      <c r="BD74">
        <v>23.75</v>
      </c>
      <c r="BE74">
        <v>7.64</v>
      </c>
      <c r="BF74">
        <v>1.1000000000000001</v>
      </c>
      <c r="BG74">
        <v>4</v>
      </c>
      <c r="BH74">
        <v>5.81</v>
      </c>
      <c r="BI74">
        <v>4.78</v>
      </c>
      <c r="BJ74">
        <v>1.56</v>
      </c>
      <c r="BK74">
        <v>4.3099999999999996</v>
      </c>
      <c r="BL74">
        <v>3.76</v>
      </c>
      <c r="BM74">
        <v>1.79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0.31</v>
      </c>
      <c r="BT74">
        <v>0</v>
      </c>
      <c r="BU74">
        <v>0</v>
      </c>
      <c r="BV74">
        <v>0</v>
      </c>
      <c r="BW74">
        <f t="shared" si="5"/>
        <v>84.41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40.552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87.75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26.622</v>
      </c>
      <c r="AG75">
        <v>15.5928</v>
      </c>
      <c r="AH75">
        <v>85.23</v>
      </c>
      <c r="AI75">
        <v>2.5459999999999998</v>
      </c>
      <c r="AJ75">
        <v>0</v>
      </c>
      <c r="AK75">
        <v>51.394500000000001</v>
      </c>
      <c r="AL75">
        <v>72.043999999999997</v>
      </c>
      <c r="AM75">
        <v>8.3978999999999999</v>
      </c>
      <c r="AN75">
        <v>0.66954999999999998</v>
      </c>
      <c r="AO75">
        <v>7.1441999999999997</v>
      </c>
      <c r="AP75">
        <v>9.4794</v>
      </c>
      <c r="AQ75">
        <v>26.271000000000001</v>
      </c>
      <c r="AR75">
        <v>31.897383000000001</v>
      </c>
      <c r="AS75">
        <v>0</v>
      </c>
      <c r="AT75">
        <v>13.183999999999999</v>
      </c>
      <c r="AU75">
        <v>0</v>
      </c>
      <c r="AV75">
        <v>25.41</v>
      </c>
      <c r="AW75">
        <v>65.16</v>
      </c>
      <c r="AX75">
        <v>32.880000000000003</v>
      </c>
      <c r="AY75">
        <v>0</v>
      </c>
      <c r="AZ75">
        <f t="shared" si="3"/>
        <v>84.63000000000001</v>
      </c>
      <c r="BA75">
        <f t="shared" si="4"/>
        <v>3126.842818000001</v>
      </c>
      <c r="BD75">
        <v>25.2</v>
      </c>
      <c r="BE75">
        <v>7.45</v>
      </c>
      <c r="BF75">
        <v>1.1299999999999999</v>
      </c>
      <c r="BG75">
        <v>3.88</v>
      </c>
      <c r="BH75">
        <v>5.81</v>
      </c>
      <c r="BI75">
        <v>4.68</v>
      </c>
      <c r="BJ75">
        <v>1.61</v>
      </c>
      <c r="BK75">
        <v>4.3099999999999996</v>
      </c>
      <c r="BL75">
        <v>3.46</v>
      </c>
      <c r="BM75">
        <v>1.79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0.24</v>
      </c>
      <c r="BT75">
        <v>0</v>
      </c>
      <c r="BU75">
        <v>0</v>
      </c>
      <c r="BV75">
        <v>0</v>
      </c>
      <c r="BW75">
        <f t="shared" si="5"/>
        <v>84.63000000000001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40.552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87.75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26.622</v>
      </c>
      <c r="AG76">
        <v>15.5928</v>
      </c>
      <c r="AH76">
        <v>85.23</v>
      </c>
      <c r="AI76">
        <v>2.5459999999999998</v>
      </c>
      <c r="AJ76">
        <v>0</v>
      </c>
      <c r="AK76">
        <v>51.394500000000001</v>
      </c>
      <c r="AL76">
        <v>72.043999999999997</v>
      </c>
      <c r="AM76">
        <v>10.557359999999999</v>
      </c>
      <c r="AN76">
        <v>0.66954999999999998</v>
      </c>
      <c r="AO76">
        <v>7.1441999999999997</v>
      </c>
      <c r="AP76">
        <v>9.4794</v>
      </c>
      <c r="AQ76">
        <v>26.271000000000001</v>
      </c>
      <c r="AR76">
        <v>31.897383000000001</v>
      </c>
      <c r="AS76">
        <v>0</v>
      </c>
      <c r="AT76">
        <v>13.183999999999999</v>
      </c>
      <c r="AU76">
        <v>0</v>
      </c>
      <c r="AV76">
        <v>25.41</v>
      </c>
      <c r="AW76">
        <v>65.16</v>
      </c>
      <c r="AX76">
        <v>32.880000000000003</v>
      </c>
      <c r="AY76">
        <v>0</v>
      </c>
      <c r="AZ76">
        <f t="shared" si="3"/>
        <v>84.590000000000018</v>
      </c>
      <c r="BA76">
        <f t="shared" si="4"/>
        <v>3128.9622780000009</v>
      </c>
      <c r="BD76">
        <v>25.2</v>
      </c>
      <c r="BE76">
        <v>7.45</v>
      </c>
      <c r="BF76">
        <v>1.1299999999999999</v>
      </c>
      <c r="BG76">
        <v>3.88</v>
      </c>
      <c r="BH76">
        <v>5.81</v>
      </c>
      <c r="BI76">
        <v>4.68</v>
      </c>
      <c r="BJ76">
        <v>1.61</v>
      </c>
      <c r="BK76">
        <v>4.3099999999999996</v>
      </c>
      <c r="BL76">
        <v>3.46</v>
      </c>
      <c r="BM76">
        <v>1.79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0.2</v>
      </c>
      <c r="BT76">
        <v>0</v>
      </c>
      <c r="BU76">
        <v>0</v>
      </c>
      <c r="BV76">
        <v>0</v>
      </c>
      <c r="BW76">
        <f t="shared" si="5"/>
        <v>84.590000000000018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40.552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87.75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15.5928</v>
      </c>
      <c r="AH77">
        <v>113.64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15.836040000000001</v>
      </c>
      <c r="AN77">
        <v>0.66954999999999998</v>
      </c>
      <c r="AO77">
        <v>5.9387999999999996</v>
      </c>
      <c r="AP77">
        <v>4.3554000000000004</v>
      </c>
      <c r="AQ77">
        <v>26.271000000000001</v>
      </c>
      <c r="AR77">
        <v>31.897383000000001</v>
      </c>
      <c r="AS77">
        <v>0</v>
      </c>
      <c r="AT77">
        <v>13.183999999999999</v>
      </c>
      <c r="AU77">
        <v>0</v>
      </c>
      <c r="AV77">
        <v>25.41</v>
      </c>
      <c r="AW77">
        <v>65.16</v>
      </c>
      <c r="AX77">
        <v>32.880000000000003</v>
      </c>
      <c r="AY77">
        <v>0</v>
      </c>
      <c r="AZ77">
        <f t="shared" si="3"/>
        <v>84.68</v>
      </c>
      <c r="BA77">
        <f t="shared" si="4"/>
        <v>3144.7915580000004</v>
      </c>
      <c r="BD77">
        <v>25.2</v>
      </c>
      <c r="BE77">
        <v>7.45</v>
      </c>
      <c r="BF77">
        <v>1.1299999999999999</v>
      </c>
      <c r="BG77">
        <v>3.88</v>
      </c>
      <c r="BH77">
        <v>5.81</v>
      </c>
      <c r="BI77">
        <v>4.68</v>
      </c>
      <c r="BJ77">
        <v>1.61</v>
      </c>
      <c r="BK77">
        <v>4.4000000000000004</v>
      </c>
      <c r="BL77">
        <v>3.46</v>
      </c>
      <c r="BM77">
        <v>1.79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0.2</v>
      </c>
      <c r="BT77">
        <v>0</v>
      </c>
      <c r="BU77">
        <v>0</v>
      </c>
      <c r="BV77">
        <v>0</v>
      </c>
      <c r="BW77">
        <f t="shared" si="5"/>
        <v>84.68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40.552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87.75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15.5928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15.836040000000001</v>
      </c>
      <c r="AN78">
        <v>0.66954999999999998</v>
      </c>
      <c r="AO78">
        <v>5.9387999999999996</v>
      </c>
      <c r="AP78">
        <v>4.3554000000000004</v>
      </c>
      <c r="AQ78">
        <v>26.271000000000001</v>
      </c>
      <c r="AR78">
        <v>31.897383000000001</v>
      </c>
      <c r="AS78">
        <v>0</v>
      </c>
      <c r="AT78">
        <v>13.183999999999999</v>
      </c>
      <c r="AU78">
        <v>0</v>
      </c>
      <c r="AV78">
        <v>25.41</v>
      </c>
      <c r="AW78">
        <v>65.16</v>
      </c>
      <c r="AX78">
        <v>32.880000000000003</v>
      </c>
      <c r="AY78">
        <v>0</v>
      </c>
      <c r="AZ78">
        <f t="shared" si="3"/>
        <v>84.68</v>
      </c>
      <c r="BA78">
        <f t="shared" si="4"/>
        <v>3180.6118580000007</v>
      </c>
      <c r="BD78">
        <v>25.2</v>
      </c>
      <c r="BE78">
        <v>7.45</v>
      </c>
      <c r="BF78">
        <v>1.1299999999999999</v>
      </c>
      <c r="BG78">
        <v>3.88</v>
      </c>
      <c r="BH78">
        <v>5.81</v>
      </c>
      <c r="BI78">
        <v>4.68</v>
      </c>
      <c r="BJ78">
        <v>1.61</v>
      </c>
      <c r="BK78">
        <v>4.4000000000000004</v>
      </c>
      <c r="BL78">
        <v>3.46</v>
      </c>
      <c r="BM78">
        <v>1.79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0.2</v>
      </c>
      <c r="BT78">
        <v>0</v>
      </c>
      <c r="BU78">
        <v>0</v>
      </c>
      <c r="BV78">
        <v>0</v>
      </c>
      <c r="BW78">
        <f t="shared" si="5"/>
        <v>84.68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40.552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87.75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15.5928</v>
      </c>
      <c r="AH79">
        <v>140.34540000000001</v>
      </c>
      <c r="AI79">
        <v>11.457000000000001</v>
      </c>
      <c r="AJ79">
        <v>0</v>
      </c>
      <c r="AK79">
        <v>51.394500000000001</v>
      </c>
      <c r="AL79">
        <v>60.423999999999999</v>
      </c>
      <c r="AM79">
        <v>15.836040000000001</v>
      </c>
      <c r="AN79">
        <v>0.66954999999999998</v>
      </c>
      <c r="AO79">
        <v>5.9387999999999996</v>
      </c>
      <c r="AP79">
        <v>4.3554000000000004</v>
      </c>
      <c r="AQ79">
        <v>26.271000000000001</v>
      </c>
      <c r="AR79">
        <v>31.897383000000001</v>
      </c>
      <c r="AS79">
        <v>0</v>
      </c>
      <c r="AT79">
        <v>13.183999999999999</v>
      </c>
      <c r="AU79">
        <v>0</v>
      </c>
      <c r="AV79">
        <v>25.62</v>
      </c>
      <c r="AW79">
        <v>65.16</v>
      </c>
      <c r="AX79">
        <v>39.456000000000003</v>
      </c>
      <c r="AY79">
        <v>0</v>
      </c>
      <c r="AZ79">
        <f t="shared" si="3"/>
        <v>84.68</v>
      </c>
      <c r="BA79">
        <f t="shared" si="4"/>
        <v>3230.6042580000008</v>
      </c>
      <c r="BD79">
        <v>25.2</v>
      </c>
      <c r="BE79">
        <v>7.45</v>
      </c>
      <c r="BF79">
        <v>1.1299999999999999</v>
      </c>
      <c r="BG79">
        <v>3.88</v>
      </c>
      <c r="BH79">
        <v>5.81</v>
      </c>
      <c r="BI79">
        <v>4.68</v>
      </c>
      <c r="BJ79">
        <v>1.61</v>
      </c>
      <c r="BK79">
        <v>4.4000000000000004</v>
      </c>
      <c r="BL79">
        <v>3.46</v>
      </c>
      <c r="BM79">
        <v>1.79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0.2</v>
      </c>
      <c r="BT79">
        <v>0</v>
      </c>
      <c r="BU79">
        <v>0</v>
      </c>
      <c r="BV79">
        <v>0</v>
      </c>
      <c r="BW79">
        <f t="shared" si="5"/>
        <v>84.68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40.552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87.75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15.5928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15.836040000000001</v>
      </c>
      <c r="AN80">
        <v>0.66954999999999998</v>
      </c>
      <c r="AO80">
        <v>5.9387999999999996</v>
      </c>
      <c r="AP80">
        <v>4.3554000000000004</v>
      </c>
      <c r="AQ80">
        <v>26.271000000000001</v>
      </c>
      <c r="AR80">
        <v>31.897383000000001</v>
      </c>
      <c r="AS80">
        <v>0</v>
      </c>
      <c r="AT80">
        <v>13.183999999999999</v>
      </c>
      <c r="AU80">
        <v>0</v>
      </c>
      <c r="AV80">
        <v>25.62</v>
      </c>
      <c r="AW80">
        <v>65.16</v>
      </c>
      <c r="AX80">
        <v>39.456000000000003</v>
      </c>
      <c r="AY80">
        <v>0</v>
      </c>
      <c r="AZ80">
        <f t="shared" si="3"/>
        <v>84.68</v>
      </c>
      <c r="BA80">
        <f t="shared" si="4"/>
        <v>3268.7942580000008</v>
      </c>
      <c r="BD80">
        <v>25.2</v>
      </c>
      <c r="BE80">
        <v>7.45</v>
      </c>
      <c r="BF80">
        <v>1.1299999999999999</v>
      </c>
      <c r="BG80">
        <v>3.88</v>
      </c>
      <c r="BH80">
        <v>5.81</v>
      </c>
      <c r="BI80">
        <v>4.68</v>
      </c>
      <c r="BJ80">
        <v>1.61</v>
      </c>
      <c r="BK80">
        <v>4.4000000000000004</v>
      </c>
      <c r="BL80">
        <v>3.46</v>
      </c>
      <c r="BM80">
        <v>1.79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0.2</v>
      </c>
      <c r="BT80">
        <v>0</v>
      </c>
      <c r="BU80">
        <v>0</v>
      </c>
      <c r="BV80">
        <v>0</v>
      </c>
      <c r="BW80">
        <f t="shared" si="5"/>
        <v>84.68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40.552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87.75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15.5928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15.836040000000001</v>
      </c>
      <c r="AN81">
        <v>0.66954999999999998</v>
      </c>
      <c r="AO81">
        <v>5.8212000000000002</v>
      </c>
      <c r="AP81">
        <v>4.3554000000000004</v>
      </c>
      <c r="AQ81">
        <v>26.271000000000001</v>
      </c>
      <c r="AR81">
        <v>31.897383000000001</v>
      </c>
      <c r="AS81">
        <v>0</v>
      </c>
      <c r="AT81">
        <v>13.183999999999999</v>
      </c>
      <c r="AU81">
        <v>0</v>
      </c>
      <c r="AV81">
        <v>25.62</v>
      </c>
      <c r="AW81">
        <v>65.16</v>
      </c>
      <c r="AX81">
        <v>39.456000000000003</v>
      </c>
      <c r="AY81">
        <v>0</v>
      </c>
      <c r="AZ81">
        <f t="shared" si="3"/>
        <v>83.460000000000008</v>
      </c>
      <c r="BA81">
        <f t="shared" si="4"/>
        <v>3267.456658000001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4.68</v>
      </c>
      <c r="BJ81">
        <v>1.61</v>
      </c>
      <c r="BK81">
        <v>4.3499999999999996</v>
      </c>
      <c r="BL81">
        <v>2.29</v>
      </c>
      <c r="BM81">
        <v>1.79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0.2</v>
      </c>
      <c r="BT81">
        <v>0</v>
      </c>
      <c r="BU81">
        <v>0</v>
      </c>
      <c r="BV81">
        <v>0</v>
      </c>
      <c r="BW81">
        <f t="shared" si="5"/>
        <v>83.460000000000008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40.552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87.75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15.5928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15.836040000000001</v>
      </c>
      <c r="AN82">
        <v>0.66954999999999998</v>
      </c>
      <c r="AO82">
        <v>5.8212000000000002</v>
      </c>
      <c r="AP82">
        <v>4.3554000000000004</v>
      </c>
      <c r="AQ82">
        <v>26.271000000000001</v>
      </c>
      <c r="AR82">
        <v>31.897383000000001</v>
      </c>
      <c r="AS82">
        <v>0</v>
      </c>
      <c r="AT82">
        <v>13.183999999999999</v>
      </c>
      <c r="AU82">
        <v>0</v>
      </c>
      <c r="AV82">
        <v>25.62</v>
      </c>
      <c r="AW82">
        <v>65.16</v>
      </c>
      <c r="AX82">
        <v>39.456000000000003</v>
      </c>
      <c r="AY82">
        <v>0</v>
      </c>
      <c r="AZ82">
        <f t="shared" si="3"/>
        <v>83.460000000000008</v>
      </c>
      <c r="BA82">
        <f t="shared" si="4"/>
        <v>3267.456658000001</v>
      </c>
      <c r="BD82">
        <v>25.2</v>
      </c>
      <c r="BE82">
        <v>7.45</v>
      </c>
      <c r="BF82">
        <v>1.1299999999999999</v>
      </c>
      <c r="BG82">
        <v>3.88</v>
      </c>
      <c r="BH82">
        <v>5.81</v>
      </c>
      <c r="BI82">
        <v>4.68</v>
      </c>
      <c r="BJ82">
        <v>1.61</v>
      </c>
      <c r="BK82">
        <v>4.3499999999999996</v>
      </c>
      <c r="BL82">
        <v>2.29</v>
      </c>
      <c r="BM82">
        <v>1.79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0.2</v>
      </c>
      <c r="BT82">
        <v>0</v>
      </c>
      <c r="BU82">
        <v>0</v>
      </c>
      <c r="BV82">
        <v>0</v>
      </c>
      <c r="BW82">
        <f t="shared" si="5"/>
        <v>83.460000000000008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40.552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87.75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15.5928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0.66954999999999998</v>
      </c>
      <c r="AO83">
        <v>5.8212000000000002</v>
      </c>
      <c r="AP83">
        <v>9.4794</v>
      </c>
      <c r="AQ83">
        <v>26.271000000000001</v>
      </c>
      <c r="AR83">
        <v>31.897383000000001</v>
      </c>
      <c r="AS83">
        <v>0</v>
      </c>
      <c r="AT83">
        <v>14.007999999999999</v>
      </c>
      <c r="AU83">
        <v>0</v>
      </c>
      <c r="AV83">
        <v>25.62</v>
      </c>
      <c r="AW83">
        <v>65.16</v>
      </c>
      <c r="AX83">
        <v>39.456000000000003</v>
      </c>
      <c r="AY83">
        <v>0</v>
      </c>
      <c r="AZ83">
        <f t="shared" si="3"/>
        <v>83.27000000000001</v>
      </c>
      <c r="BA83">
        <f t="shared" si="4"/>
        <v>3273.2146580000008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4.68</v>
      </c>
      <c r="BJ83">
        <v>1.61</v>
      </c>
      <c r="BK83">
        <v>4.2300000000000004</v>
      </c>
      <c r="BL83">
        <v>2.2200000000000002</v>
      </c>
      <c r="BM83">
        <v>1.79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0.2</v>
      </c>
      <c r="BT83">
        <v>0</v>
      </c>
      <c r="BU83">
        <v>0</v>
      </c>
      <c r="BV83">
        <v>0</v>
      </c>
      <c r="BW83">
        <f t="shared" si="5"/>
        <v>83.27000000000001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40.552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87.75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15.5928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0.66954999999999998</v>
      </c>
      <c r="AO84">
        <v>5.8212000000000002</v>
      </c>
      <c r="AP84">
        <v>4.3554000000000004</v>
      </c>
      <c r="AQ84">
        <v>26.271000000000001</v>
      </c>
      <c r="AR84">
        <v>31.897383000000001</v>
      </c>
      <c r="AS84">
        <v>0</v>
      </c>
      <c r="AT84">
        <v>14.007999999999999</v>
      </c>
      <c r="AU84">
        <v>0</v>
      </c>
      <c r="AV84">
        <v>25.62</v>
      </c>
      <c r="AW84">
        <v>65.16</v>
      </c>
      <c r="AX84">
        <v>39.456000000000003</v>
      </c>
      <c r="AY84">
        <v>0</v>
      </c>
      <c r="AZ84">
        <f t="shared" si="3"/>
        <v>83.27000000000001</v>
      </c>
      <c r="BA84">
        <f t="shared" si="4"/>
        <v>3268.0906580000005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4.68</v>
      </c>
      <c r="BJ84">
        <v>1.61</v>
      </c>
      <c r="BK84">
        <v>4.2300000000000004</v>
      </c>
      <c r="BL84">
        <v>2.2200000000000002</v>
      </c>
      <c r="BM84">
        <v>1.79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0.2</v>
      </c>
      <c r="BT84">
        <v>0</v>
      </c>
      <c r="BU84">
        <v>0</v>
      </c>
      <c r="BV84">
        <v>0</v>
      </c>
      <c r="BW84">
        <f t="shared" si="5"/>
        <v>83.27000000000001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40.552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87.75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15.5928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5.8212000000000002</v>
      </c>
      <c r="AP85">
        <v>3.7149000000000001</v>
      </c>
      <c r="AQ85">
        <v>26.271000000000001</v>
      </c>
      <c r="AR85">
        <v>31.897383000000001</v>
      </c>
      <c r="AS85">
        <v>0</v>
      </c>
      <c r="AT85">
        <v>14.007999999999999</v>
      </c>
      <c r="AU85">
        <v>0</v>
      </c>
      <c r="AV85">
        <v>25.62</v>
      </c>
      <c r="AW85">
        <v>65.16</v>
      </c>
      <c r="AX85">
        <v>39.456000000000003</v>
      </c>
      <c r="AY85">
        <v>0</v>
      </c>
      <c r="AZ85">
        <f t="shared" si="3"/>
        <v>79.460000000000008</v>
      </c>
      <c r="BA85">
        <f t="shared" si="4"/>
        <v>3263.6401580000006</v>
      </c>
      <c r="BD85">
        <v>21.39</v>
      </c>
      <c r="BE85">
        <v>7.45</v>
      </c>
      <c r="BF85">
        <v>1.1299999999999999</v>
      </c>
      <c r="BG85">
        <v>3.88</v>
      </c>
      <c r="BH85">
        <v>5.81</v>
      </c>
      <c r="BI85">
        <v>4.68</v>
      </c>
      <c r="BJ85">
        <v>1.61</v>
      </c>
      <c r="BK85">
        <v>4.2300000000000004</v>
      </c>
      <c r="BL85">
        <v>2.2200000000000002</v>
      </c>
      <c r="BM85">
        <v>1.79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0.2</v>
      </c>
      <c r="BT85">
        <v>0</v>
      </c>
      <c r="BU85">
        <v>0</v>
      </c>
      <c r="BV85">
        <v>0</v>
      </c>
      <c r="BW85">
        <f t="shared" si="5"/>
        <v>79.460000000000008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40.552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87.75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15.5928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5.8212000000000002</v>
      </c>
      <c r="AP86">
        <v>3.7149000000000001</v>
      </c>
      <c r="AQ86">
        <v>26.271000000000001</v>
      </c>
      <c r="AR86">
        <v>31.897383000000001</v>
      </c>
      <c r="AS86">
        <v>0</v>
      </c>
      <c r="AT86">
        <v>14.007999999999999</v>
      </c>
      <c r="AU86">
        <v>0</v>
      </c>
      <c r="AV86">
        <v>25.62</v>
      </c>
      <c r="AW86">
        <v>65.16</v>
      </c>
      <c r="AX86">
        <v>39.456000000000003</v>
      </c>
      <c r="AY86">
        <v>0</v>
      </c>
      <c r="AZ86">
        <f t="shared" si="3"/>
        <v>75.649999999999991</v>
      </c>
      <c r="BA86">
        <f t="shared" si="4"/>
        <v>3217.8211580000007</v>
      </c>
      <c r="BD86">
        <v>17.579999999999998</v>
      </c>
      <c r="BE86">
        <v>7.45</v>
      </c>
      <c r="BF86">
        <v>1.1299999999999999</v>
      </c>
      <c r="BG86">
        <v>3.88</v>
      </c>
      <c r="BH86">
        <v>5.81</v>
      </c>
      <c r="BI86">
        <v>4.68</v>
      </c>
      <c r="BJ86">
        <v>1.61</v>
      </c>
      <c r="BK86">
        <v>4.2300000000000004</v>
      </c>
      <c r="BL86">
        <v>2.2200000000000002</v>
      </c>
      <c r="BM86">
        <v>1.79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0.2</v>
      </c>
      <c r="BT86">
        <v>0</v>
      </c>
      <c r="BU86">
        <v>0</v>
      </c>
      <c r="BV86">
        <v>0</v>
      </c>
      <c r="BW86">
        <f t="shared" si="5"/>
        <v>75.649999999999991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40.552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87.75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15.5928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15.836040000000001</v>
      </c>
      <c r="AN87">
        <v>0.66954999999999998</v>
      </c>
      <c r="AO87">
        <v>5.5860000000000003</v>
      </c>
      <c r="AP87">
        <v>3.7149000000000001</v>
      </c>
      <c r="AQ87">
        <v>26.271000000000001</v>
      </c>
      <c r="AR87">
        <v>31.897383000000001</v>
      </c>
      <c r="AS87">
        <v>0</v>
      </c>
      <c r="AT87">
        <v>14.007999999999999</v>
      </c>
      <c r="AU87">
        <v>0</v>
      </c>
      <c r="AV87">
        <v>25.83</v>
      </c>
      <c r="AW87">
        <v>65.16</v>
      </c>
      <c r="AX87">
        <v>39.456000000000003</v>
      </c>
      <c r="AY87">
        <v>0</v>
      </c>
      <c r="AZ87">
        <f t="shared" si="3"/>
        <v>71.939999999999984</v>
      </c>
      <c r="BA87">
        <f t="shared" si="4"/>
        <v>3174.6985580000005</v>
      </c>
      <c r="BD87">
        <v>13.86</v>
      </c>
      <c r="BE87">
        <v>7.45</v>
      </c>
      <c r="BF87">
        <v>1.1299999999999999</v>
      </c>
      <c r="BG87">
        <v>3.88</v>
      </c>
      <c r="BH87">
        <v>5.81</v>
      </c>
      <c r="BI87">
        <v>4.68</v>
      </c>
      <c r="BJ87">
        <v>1.61</v>
      </c>
      <c r="BK87">
        <v>4.2300000000000004</v>
      </c>
      <c r="BL87">
        <v>2.2200000000000002</v>
      </c>
      <c r="BM87">
        <v>1.79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0.21</v>
      </c>
      <c r="BT87">
        <v>0</v>
      </c>
      <c r="BU87">
        <v>0</v>
      </c>
      <c r="BV87">
        <v>0</v>
      </c>
      <c r="BW87">
        <f t="shared" si="5"/>
        <v>71.939999999999984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40.552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87.75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15.5928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15.836040000000001</v>
      </c>
      <c r="AN88">
        <v>0.66954999999999998</v>
      </c>
      <c r="AO88">
        <v>5.5860000000000003</v>
      </c>
      <c r="AP88">
        <v>3.7149000000000001</v>
      </c>
      <c r="AQ88">
        <v>26.271000000000001</v>
      </c>
      <c r="AR88">
        <v>31.897383000000001</v>
      </c>
      <c r="AS88">
        <v>0</v>
      </c>
      <c r="AT88">
        <v>14.007999999999999</v>
      </c>
      <c r="AU88">
        <v>0</v>
      </c>
      <c r="AV88">
        <v>25.83</v>
      </c>
      <c r="AW88">
        <v>65.16</v>
      </c>
      <c r="AX88">
        <v>39.456000000000003</v>
      </c>
      <c r="AY88">
        <v>0</v>
      </c>
      <c r="AZ88">
        <f t="shared" si="3"/>
        <v>71.939999999999984</v>
      </c>
      <c r="BA88">
        <f t="shared" si="4"/>
        <v>3174.6985580000005</v>
      </c>
      <c r="BD88">
        <v>13.86</v>
      </c>
      <c r="BE88">
        <v>7.45</v>
      </c>
      <c r="BF88">
        <v>1.1299999999999999</v>
      </c>
      <c r="BG88">
        <v>3.88</v>
      </c>
      <c r="BH88">
        <v>5.81</v>
      </c>
      <c r="BI88">
        <v>4.68</v>
      </c>
      <c r="BJ88">
        <v>1.61</v>
      </c>
      <c r="BK88">
        <v>4.2300000000000004</v>
      </c>
      <c r="BL88">
        <v>2.2200000000000002</v>
      </c>
      <c r="BM88">
        <v>1.79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0.21</v>
      </c>
      <c r="BT88">
        <v>0</v>
      </c>
      <c r="BU88">
        <v>0</v>
      </c>
      <c r="BV88">
        <v>0</v>
      </c>
      <c r="BW88">
        <f t="shared" si="5"/>
        <v>71.939999999999984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40.552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87.75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15.5928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15.836040000000001</v>
      </c>
      <c r="AN89">
        <v>0.66954999999999998</v>
      </c>
      <c r="AO89">
        <v>5.5860000000000003</v>
      </c>
      <c r="AP89">
        <v>9.4794</v>
      </c>
      <c r="AQ89">
        <v>26.271000000000001</v>
      </c>
      <c r="AR89">
        <v>31.897383000000001</v>
      </c>
      <c r="AS89">
        <v>0</v>
      </c>
      <c r="AT89">
        <v>14.007999999999999</v>
      </c>
      <c r="AU89">
        <v>0</v>
      </c>
      <c r="AV89">
        <v>25.83</v>
      </c>
      <c r="AW89">
        <v>65.16</v>
      </c>
      <c r="AX89">
        <v>39.456000000000003</v>
      </c>
      <c r="AY89">
        <v>0</v>
      </c>
      <c r="AZ89">
        <f t="shared" si="3"/>
        <v>71.829999999999984</v>
      </c>
      <c r="BA89">
        <f t="shared" si="4"/>
        <v>3180.3530580000006</v>
      </c>
      <c r="BD89">
        <v>13.86</v>
      </c>
      <c r="BE89">
        <v>7.45</v>
      </c>
      <c r="BF89">
        <v>1.1299999999999999</v>
      </c>
      <c r="BG89">
        <v>3.88</v>
      </c>
      <c r="BH89">
        <v>5.81</v>
      </c>
      <c r="BI89">
        <v>4.68</v>
      </c>
      <c r="BJ89">
        <v>1.61</v>
      </c>
      <c r="BK89">
        <v>4.12</v>
      </c>
      <c r="BL89">
        <v>2.2200000000000002</v>
      </c>
      <c r="BM89">
        <v>1.79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0.21</v>
      </c>
      <c r="BT89">
        <v>0</v>
      </c>
      <c r="BU89">
        <v>0</v>
      </c>
      <c r="BV89">
        <v>0</v>
      </c>
      <c r="BW89">
        <f t="shared" si="5"/>
        <v>71.829999999999984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40.552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87.75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15.5928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15.836040000000001</v>
      </c>
      <c r="AN90">
        <v>0.66954999999999998</v>
      </c>
      <c r="AO90">
        <v>5.5860000000000003</v>
      </c>
      <c r="AP90">
        <v>3.7149000000000001</v>
      </c>
      <c r="AQ90">
        <v>26.271000000000001</v>
      </c>
      <c r="AR90">
        <v>31.897383000000001</v>
      </c>
      <c r="AS90">
        <v>0</v>
      </c>
      <c r="AT90">
        <v>14.007999999999999</v>
      </c>
      <c r="AU90">
        <v>0</v>
      </c>
      <c r="AV90">
        <v>25.83</v>
      </c>
      <c r="AW90">
        <v>65.16</v>
      </c>
      <c r="AX90">
        <v>39.456000000000003</v>
      </c>
      <c r="AY90">
        <v>0</v>
      </c>
      <c r="AZ90">
        <f t="shared" si="3"/>
        <v>71.829999999999984</v>
      </c>
      <c r="BA90">
        <f t="shared" si="4"/>
        <v>3174.5885580000004</v>
      </c>
      <c r="BD90">
        <v>13.86</v>
      </c>
      <c r="BE90">
        <v>7.45</v>
      </c>
      <c r="BF90">
        <v>1.1299999999999999</v>
      </c>
      <c r="BG90">
        <v>3.88</v>
      </c>
      <c r="BH90">
        <v>5.81</v>
      </c>
      <c r="BI90">
        <v>4.68</v>
      </c>
      <c r="BJ90">
        <v>1.61</v>
      </c>
      <c r="BK90">
        <v>4.12</v>
      </c>
      <c r="BL90">
        <v>2.2200000000000002</v>
      </c>
      <c r="BM90">
        <v>1.79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0.21</v>
      </c>
      <c r="BT90">
        <v>0</v>
      </c>
      <c r="BU90">
        <v>0</v>
      </c>
      <c r="BV90">
        <v>0</v>
      </c>
      <c r="BW90">
        <f t="shared" si="5"/>
        <v>71.829999999999984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40.552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87.75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15.5928</v>
      </c>
      <c r="AH91">
        <v>140.34540000000001</v>
      </c>
      <c r="AI91">
        <v>13.3665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5.5860000000000003</v>
      </c>
      <c r="AP91">
        <v>3.7149000000000001</v>
      </c>
      <c r="AQ91">
        <v>26.271000000000001</v>
      </c>
      <c r="AR91">
        <v>31.897383000000001</v>
      </c>
      <c r="AS91">
        <v>0</v>
      </c>
      <c r="AT91">
        <v>14.5024</v>
      </c>
      <c r="AU91">
        <v>0</v>
      </c>
      <c r="AV91">
        <v>26.04</v>
      </c>
      <c r="AW91">
        <v>65.16</v>
      </c>
      <c r="AX91">
        <v>39.456000000000003</v>
      </c>
      <c r="AY91">
        <v>0</v>
      </c>
      <c r="AZ91">
        <f t="shared" si="3"/>
        <v>72.259999999999977</v>
      </c>
      <c r="BA91">
        <f t="shared" si="4"/>
        <v>3220.8388580000005</v>
      </c>
      <c r="BD91">
        <v>13.24</v>
      </c>
      <c r="BE91">
        <v>7.64</v>
      </c>
      <c r="BF91">
        <v>1.1000000000000001</v>
      </c>
      <c r="BG91">
        <v>4</v>
      </c>
      <c r="BH91">
        <v>5.81</v>
      </c>
      <c r="BI91">
        <v>4.78</v>
      </c>
      <c r="BJ91">
        <v>1.56</v>
      </c>
      <c r="BK91">
        <v>4.1900000000000004</v>
      </c>
      <c r="BL91">
        <v>2.34</v>
      </c>
      <c r="BM91">
        <v>1.79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0.21</v>
      </c>
      <c r="BT91">
        <v>0</v>
      </c>
      <c r="BU91">
        <v>0</v>
      </c>
      <c r="BV91">
        <v>0</v>
      </c>
      <c r="BW91">
        <f t="shared" si="5"/>
        <v>72.259999999999977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40.552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87.75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15.5928</v>
      </c>
      <c r="AH92">
        <v>140.34540000000001</v>
      </c>
      <c r="AI92">
        <v>13.3665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5.5860000000000003</v>
      </c>
      <c r="AP92">
        <v>3.7149000000000001</v>
      </c>
      <c r="AQ92">
        <v>26.271000000000001</v>
      </c>
      <c r="AR92">
        <v>31.897383000000001</v>
      </c>
      <c r="AS92">
        <v>0</v>
      </c>
      <c r="AT92">
        <v>14.5024</v>
      </c>
      <c r="AU92">
        <v>0</v>
      </c>
      <c r="AV92">
        <v>26.04</v>
      </c>
      <c r="AW92">
        <v>65.16</v>
      </c>
      <c r="AX92">
        <v>39.456000000000003</v>
      </c>
      <c r="AY92">
        <v>0</v>
      </c>
      <c r="AZ92">
        <f t="shared" si="3"/>
        <v>72.249999999999986</v>
      </c>
      <c r="BA92">
        <f t="shared" si="4"/>
        <v>3220.8288580000008</v>
      </c>
      <c r="BD92">
        <v>13.24</v>
      </c>
      <c r="BE92">
        <v>7.64</v>
      </c>
      <c r="BF92">
        <v>1.1000000000000001</v>
      </c>
      <c r="BG92">
        <v>4</v>
      </c>
      <c r="BH92">
        <v>5.81</v>
      </c>
      <c r="BI92">
        <v>4.78</v>
      </c>
      <c r="BJ92">
        <v>1.56</v>
      </c>
      <c r="BK92">
        <v>4.1900000000000004</v>
      </c>
      <c r="BL92">
        <v>2.34</v>
      </c>
      <c r="BM92">
        <v>1.79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0.2</v>
      </c>
      <c r="BT92">
        <v>0</v>
      </c>
      <c r="BU92">
        <v>0</v>
      </c>
      <c r="BV92">
        <v>0</v>
      </c>
      <c r="BW92">
        <f t="shared" si="5"/>
        <v>72.249999999999986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40.552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87.75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147.515624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15.5928</v>
      </c>
      <c r="AH93">
        <v>140.34540000000001</v>
      </c>
      <c r="AI93">
        <v>13.3665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5.5860000000000003</v>
      </c>
      <c r="AP93">
        <v>3.7149000000000001</v>
      </c>
      <c r="AQ93">
        <v>26.271000000000001</v>
      </c>
      <c r="AR93">
        <v>31.897383000000001</v>
      </c>
      <c r="AS93">
        <v>0</v>
      </c>
      <c r="AT93">
        <v>14.5024</v>
      </c>
      <c r="AU93">
        <v>0</v>
      </c>
      <c r="AV93">
        <v>26.04</v>
      </c>
      <c r="AW93">
        <v>65.16</v>
      </c>
      <c r="AX93">
        <v>39.456000000000003</v>
      </c>
      <c r="AY93">
        <v>0</v>
      </c>
      <c r="AZ93">
        <f t="shared" si="3"/>
        <v>72.249999999999986</v>
      </c>
      <c r="BA93">
        <f t="shared" si="4"/>
        <v>3214.3674580000006</v>
      </c>
      <c r="BD93">
        <v>13.24</v>
      </c>
      <c r="BE93">
        <v>7.64</v>
      </c>
      <c r="BF93">
        <v>1.1000000000000001</v>
      </c>
      <c r="BG93">
        <v>4</v>
      </c>
      <c r="BH93">
        <v>5.81</v>
      </c>
      <c r="BI93">
        <v>4.78</v>
      </c>
      <c r="BJ93">
        <v>1.56</v>
      </c>
      <c r="BK93">
        <v>4.1900000000000004</v>
      </c>
      <c r="BL93">
        <v>2.34</v>
      </c>
      <c r="BM93">
        <v>1.79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0.2</v>
      </c>
      <c r="BT93">
        <v>0</v>
      </c>
      <c r="BU93">
        <v>0</v>
      </c>
      <c r="BV93">
        <v>0</v>
      </c>
      <c r="BW93">
        <f t="shared" si="5"/>
        <v>72.249999999999986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40.552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87.75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147.515624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15.5928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5.5860000000000003</v>
      </c>
      <c r="AP94">
        <v>3.7149000000000001</v>
      </c>
      <c r="AQ94">
        <v>26.271000000000001</v>
      </c>
      <c r="AR94">
        <v>31.897383000000001</v>
      </c>
      <c r="AS94">
        <v>0</v>
      </c>
      <c r="AT94">
        <v>14.5024</v>
      </c>
      <c r="AU94">
        <v>0</v>
      </c>
      <c r="AV94">
        <v>26.04</v>
      </c>
      <c r="AW94">
        <v>65.16</v>
      </c>
      <c r="AX94">
        <v>39.456000000000003</v>
      </c>
      <c r="AY94">
        <v>0</v>
      </c>
      <c r="AZ94">
        <f t="shared" si="3"/>
        <v>72.149999999999991</v>
      </c>
      <c r="BA94">
        <f t="shared" si="4"/>
        <v>3200.9009580000006</v>
      </c>
      <c r="BD94">
        <v>13.24</v>
      </c>
      <c r="BE94">
        <v>7.64</v>
      </c>
      <c r="BF94">
        <v>1.1000000000000001</v>
      </c>
      <c r="BG94">
        <v>4</v>
      </c>
      <c r="BH94">
        <v>5.81</v>
      </c>
      <c r="BI94">
        <v>4.78</v>
      </c>
      <c r="BJ94">
        <v>1.56</v>
      </c>
      <c r="BK94">
        <v>4.13</v>
      </c>
      <c r="BL94">
        <v>2.2999999999999998</v>
      </c>
      <c r="BM94">
        <v>1.79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0.2</v>
      </c>
      <c r="BT94">
        <v>0</v>
      </c>
      <c r="BU94">
        <v>0</v>
      </c>
      <c r="BV94">
        <v>0</v>
      </c>
      <c r="BW94">
        <f t="shared" si="5"/>
        <v>72.149999999999991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40.552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87.75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147.515624</v>
      </c>
      <c r="X95">
        <v>0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15.5928</v>
      </c>
      <c r="AH95">
        <v>140.34540000000001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0.66954999999999998</v>
      </c>
      <c r="AO95">
        <v>5.5860000000000003</v>
      </c>
      <c r="AP95">
        <v>3.7149000000000001</v>
      </c>
      <c r="AQ95">
        <v>26.271000000000001</v>
      </c>
      <c r="AR95">
        <v>31.897383000000001</v>
      </c>
      <c r="AS95">
        <v>0</v>
      </c>
      <c r="AT95">
        <v>14.5024</v>
      </c>
      <c r="AU95">
        <v>0</v>
      </c>
      <c r="AV95">
        <v>26.25</v>
      </c>
      <c r="AW95">
        <v>49.956000000000003</v>
      </c>
      <c r="AX95">
        <v>39.456000000000003</v>
      </c>
      <c r="AY95">
        <v>0</v>
      </c>
      <c r="AZ95">
        <f t="shared" si="3"/>
        <v>72.149999999999991</v>
      </c>
      <c r="BA95">
        <f t="shared" si="4"/>
        <v>3131.015358000001</v>
      </c>
      <c r="BD95">
        <v>13.24</v>
      </c>
      <c r="BE95">
        <v>7.64</v>
      </c>
      <c r="BF95">
        <v>1.1000000000000001</v>
      </c>
      <c r="BG95">
        <v>4</v>
      </c>
      <c r="BH95">
        <v>5.81</v>
      </c>
      <c r="BI95">
        <v>4.78</v>
      </c>
      <c r="BJ95">
        <v>1.56</v>
      </c>
      <c r="BK95">
        <v>4.13</v>
      </c>
      <c r="BL95">
        <v>2.2999999999999998</v>
      </c>
      <c r="BM95">
        <v>1.79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0.2</v>
      </c>
      <c r="BT95">
        <v>0</v>
      </c>
      <c r="BU95">
        <v>0</v>
      </c>
      <c r="BV95">
        <v>0</v>
      </c>
      <c r="BW95">
        <f t="shared" si="5"/>
        <v>72.149999999999991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40.552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87.75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147.515624</v>
      </c>
      <c r="X96">
        <v>0</v>
      </c>
      <c r="Y96">
        <v>0</v>
      </c>
      <c r="Z96">
        <v>6.6</v>
      </c>
      <c r="AA96">
        <v>42.14808</v>
      </c>
      <c r="AB96">
        <v>39.510120000000001</v>
      </c>
      <c r="AC96">
        <v>29.062808</v>
      </c>
      <c r="AD96">
        <v>0</v>
      </c>
      <c r="AE96">
        <v>49.436556000000003</v>
      </c>
      <c r="AF96">
        <v>17.748000000000001</v>
      </c>
      <c r="AG96">
        <v>15.5928</v>
      </c>
      <c r="AH96">
        <v>140.34540000000001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0.66954999999999998</v>
      </c>
      <c r="AO96">
        <v>5.5860000000000003</v>
      </c>
      <c r="AP96">
        <v>3.7149000000000001</v>
      </c>
      <c r="AQ96">
        <v>26.271000000000001</v>
      </c>
      <c r="AR96">
        <v>31.897383000000001</v>
      </c>
      <c r="AS96">
        <v>0</v>
      </c>
      <c r="AT96">
        <v>14.5024</v>
      </c>
      <c r="AU96">
        <v>0</v>
      </c>
      <c r="AV96">
        <v>26.25</v>
      </c>
      <c r="AW96">
        <v>49.956000000000003</v>
      </c>
      <c r="AX96">
        <v>39.456000000000003</v>
      </c>
      <c r="AY96">
        <v>0</v>
      </c>
      <c r="AZ96">
        <f t="shared" si="3"/>
        <v>72.149999999999991</v>
      </c>
      <c r="BA96">
        <f t="shared" si="4"/>
        <v>3131.015358000001</v>
      </c>
      <c r="BD96">
        <v>13.24</v>
      </c>
      <c r="BE96">
        <v>7.64</v>
      </c>
      <c r="BF96">
        <v>1.1000000000000001</v>
      </c>
      <c r="BG96">
        <v>4</v>
      </c>
      <c r="BH96">
        <v>5.81</v>
      </c>
      <c r="BI96">
        <v>4.78</v>
      </c>
      <c r="BJ96">
        <v>1.56</v>
      </c>
      <c r="BK96">
        <v>4.13</v>
      </c>
      <c r="BL96">
        <v>2.2999999999999998</v>
      </c>
      <c r="BM96">
        <v>1.79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0.2</v>
      </c>
      <c r="BT96">
        <v>0</v>
      </c>
      <c r="BU96">
        <v>0</v>
      </c>
      <c r="BV96">
        <v>0</v>
      </c>
      <c r="BW96">
        <f t="shared" si="5"/>
        <v>72.149999999999991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40.552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87.75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147.515624</v>
      </c>
      <c r="X97">
        <v>0</v>
      </c>
      <c r="Y97">
        <v>0</v>
      </c>
      <c r="Z97">
        <v>6.6</v>
      </c>
      <c r="AA97">
        <v>42.14808</v>
      </c>
      <c r="AB97">
        <v>39.510120000000001</v>
      </c>
      <c r="AC97">
        <v>29.062808</v>
      </c>
      <c r="AD97">
        <v>0</v>
      </c>
      <c r="AE97">
        <v>49.436556000000003</v>
      </c>
      <c r="AF97">
        <v>17.748000000000001</v>
      </c>
      <c r="AG97">
        <v>15.5928</v>
      </c>
      <c r="AH97">
        <v>140.34540000000001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0.66954999999999998</v>
      </c>
      <c r="AO97">
        <v>5.5860000000000003</v>
      </c>
      <c r="AP97">
        <v>9.4794</v>
      </c>
      <c r="AQ97">
        <v>26.271000000000001</v>
      </c>
      <c r="AR97">
        <v>31.897383000000001</v>
      </c>
      <c r="AS97">
        <v>0</v>
      </c>
      <c r="AT97">
        <v>14.5024</v>
      </c>
      <c r="AU97">
        <v>0</v>
      </c>
      <c r="AV97">
        <v>26.25</v>
      </c>
      <c r="AW97">
        <v>51.042000000000002</v>
      </c>
      <c r="AX97">
        <v>39.456000000000003</v>
      </c>
      <c r="AY97">
        <v>0</v>
      </c>
      <c r="AZ97">
        <f t="shared" si="3"/>
        <v>72.149999999999991</v>
      </c>
      <c r="BA97">
        <f t="shared" si="4"/>
        <v>3137.865858000001</v>
      </c>
      <c r="BD97">
        <v>13.24</v>
      </c>
      <c r="BE97">
        <v>7.64</v>
      </c>
      <c r="BF97">
        <v>1.1000000000000001</v>
      </c>
      <c r="BG97">
        <v>4</v>
      </c>
      <c r="BH97">
        <v>5.81</v>
      </c>
      <c r="BI97">
        <v>4.78</v>
      </c>
      <c r="BJ97">
        <v>1.56</v>
      </c>
      <c r="BK97">
        <v>4.13</v>
      </c>
      <c r="BL97">
        <v>2.2999999999999998</v>
      </c>
      <c r="BM97">
        <v>1.79</v>
      </c>
      <c r="BN97">
        <v>0.43</v>
      </c>
      <c r="BO97">
        <v>14.66</v>
      </c>
      <c r="BP97">
        <v>3.99</v>
      </c>
      <c r="BQ97">
        <v>4.3600000000000003</v>
      </c>
      <c r="BR97">
        <v>2.16</v>
      </c>
      <c r="BS97">
        <v>0.2</v>
      </c>
      <c r="BT97">
        <v>0</v>
      </c>
      <c r="BU97">
        <v>0</v>
      </c>
      <c r="BV97">
        <v>0</v>
      </c>
      <c r="BW97">
        <f t="shared" si="5"/>
        <v>72.149999999999991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40.552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87.75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147.515624</v>
      </c>
      <c r="X98">
        <v>0</v>
      </c>
      <c r="Y98">
        <v>0</v>
      </c>
      <c r="Z98">
        <v>6.6</v>
      </c>
      <c r="AA98">
        <v>42.14808</v>
      </c>
      <c r="AB98">
        <v>39.510120000000001</v>
      </c>
      <c r="AC98">
        <v>29.062808</v>
      </c>
      <c r="AD98">
        <v>0</v>
      </c>
      <c r="AE98">
        <v>49.436556000000003</v>
      </c>
      <c r="AF98">
        <v>17.748000000000001</v>
      </c>
      <c r="AG98">
        <v>15.5928</v>
      </c>
      <c r="AH98">
        <v>140.34540000000001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0.66954999999999998</v>
      </c>
      <c r="AO98">
        <v>5.5860000000000003</v>
      </c>
      <c r="AP98">
        <v>3.7149000000000001</v>
      </c>
      <c r="AQ98">
        <v>26.271000000000001</v>
      </c>
      <c r="AR98">
        <v>31.897383000000001</v>
      </c>
      <c r="AS98">
        <v>0</v>
      </c>
      <c r="AT98">
        <v>14.5024</v>
      </c>
      <c r="AU98">
        <v>0</v>
      </c>
      <c r="AV98">
        <v>26.25</v>
      </c>
      <c r="AW98">
        <v>51.042000000000002</v>
      </c>
      <c r="AX98">
        <v>39.456000000000003</v>
      </c>
      <c r="AY98">
        <v>0</v>
      </c>
      <c r="AZ98">
        <f t="shared" si="3"/>
        <v>72.149999999999991</v>
      </c>
      <c r="BA98">
        <f t="shared" si="4"/>
        <v>3132.1013580000008</v>
      </c>
      <c r="BD98">
        <v>13.24</v>
      </c>
      <c r="BE98">
        <v>7.64</v>
      </c>
      <c r="BF98">
        <v>1.1000000000000001</v>
      </c>
      <c r="BG98">
        <v>4</v>
      </c>
      <c r="BH98">
        <v>5.81</v>
      </c>
      <c r="BI98">
        <v>4.78</v>
      </c>
      <c r="BJ98">
        <v>1.56</v>
      </c>
      <c r="BK98">
        <v>4.13</v>
      </c>
      <c r="BL98">
        <v>2.2999999999999998</v>
      </c>
      <c r="BM98">
        <v>1.79</v>
      </c>
      <c r="BN98">
        <v>0.43</v>
      </c>
      <c r="BO98">
        <v>14.66</v>
      </c>
      <c r="BP98">
        <v>3.99</v>
      </c>
      <c r="BQ98">
        <v>4.3600000000000003</v>
      </c>
      <c r="BR98">
        <v>2.16</v>
      </c>
      <c r="BS98">
        <v>0.2</v>
      </c>
      <c r="BT98">
        <v>0</v>
      </c>
      <c r="BU98">
        <v>0</v>
      </c>
      <c r="BV98">
        <v>0</v>
      </c>
      <c r="BW98">
        <f t="shared" si="5"/>
        <v>72.149999999999991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0.97982400000000114</v>
      </c>
      <c r="K99">
        <f t="shared" si="6"/>
        <v>16.139295531999981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2.1059999999999999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0.34207677599999992</v>
      </c>
      <c r="W99">
        <f t="shared" si="6"/>
        <v>3.0649550719999956</v>
      </c>
      <c r="X99">
        <f t="shared" si="6"/>
        <v>0</v>
      </c>
      <c r="Y99">
        <f t="shared" si="6"/>
        <v>0</v>
      </c>
      <c r="Z99">
        <f t="shared" si="6"/>
        <v>0.2109140000000001</v>
      </c>
      <c r="AA99">
        <f t="shared" si="6"/>
        <v>0.47393521999999977</v>
      </c>
      <c r="AB99">
        <f t="shared" si="6"/>
        <v>0.85946507999999877</v>
      </c>
      <c r="AC99">
        <f t="shared" si="6"/>
        <v>0.64664493124999989</v>
      </c>
      <c r="AD99">
        <f t="shared" si="6"/>
        <v>0.3509236499999997</v>
      </c>
      <c r="AE99">
        <f t="shared" si="6"/>
        <v>1.1777144540000004</v>
      </c>
      <c r="AF99">
        <f t="shared" si="6"/>
        <v>0.44813700000000012</v>
      </c>
      <c r="AG99">
        <f t="shared" si="6"/>
        <v>0.37422719999999937</v>
      </c>
      <c r="AH99">
        <f t="shared" si="6"/>
        <v>2.3898728749999978</v>
      </c>
      <c r="AI99">
        <f t="shared" si="6"/>
        <v>0.20240700000000003</v>
      </c>
      <c r="AJ99">
        <f t="shared" si="6"/>
        <v>0</v>
      </c>
      <c r="AK99">
        <f t="shared" si="6"/>
        <v>1.2334680000000007</v>
      </c>
      <c r="AL99">
        <f t="shared" si="6"/>
        <v>1.6688062999999995</v>
      </c>
      <c r="AM99">
        <f t="shared" si="6"/>
        <v>9.3156705000000048E-2</v>
      </c>
      <c r="AN99">
        <f t="shared" si="6"/>
        <v>1.6069200000000013E-2</v>
      </c>
      <c r="AO99">
        <f t="shared" si="6"/>
        <v>0.16118549999999998</v>
      </c>
      <c r="AP99">
        <f t="shared" si="6"/>
        <v>0.1164749249999999</v>
      </c>
      <c r="AQ99">
        <f t="shared" si="6"/>
        <v>0.55817999999999945</v>
      </c>
      <c r="AR99">
        <f t="shared" si="6"/>
        <v>0.76912080299999996</v>
      </c>
      <c r="AS99">
        <f t="shared" si="6"/>
        <v>0</v>
      </c>
      <c r="AT99">
        <f t="shared" si="6"/>
        <v>0.29216980000000009</v>
      </c>
      <c r="AU99">
        <f t="shared" si="6"/>
        <v>0</v>
      </c>
      <c r="AV99">
        <f t="shared" si="6"/>
        <v>0.61488000000000009</v>
      </c>
      <c r="AW99">
        <f t="shared" si="6"/>
        <v>1.5603104999999982</v>
      </c>
      <c r="AX99">
        <f t="shared" si="6"/>
        <v>0.88447200000000159</v>
      </c>
      <c r="AY99">
        <f t="shared" si="6"/>
        <v>0</v>
      </c>
      <c r="AZ99">
        <f t="shared" si="6"/>
        <v>1.8436674999999998</v>
      </c>
      <c r="BA99">
        <f>SUM(B99:AZ99)</f>
        <v>73.553067007249922</v>
      </c>
      <c r="BD99">
        <f t="shared" ref="BD99:BW99" si="7">SUM(BD3:BD98)/4000</f>
        <v>0.40535749999999993</v>
      </c>
      <c r="BE99">
        <f t="shared" si="7"/>
        <v>0.18179999999999999</v>
      </c>
      <c r="BF99">
        <f t="shared" si="7"/>
        <v>2.6719999999999959E-2</v>
      </c>
      <c r="BG99">
        <f t="shared" si="7"/>
        <v>9.5039999999999972E-2</v>
      </c>
      <c r="BH99">
        <f t="shared" si="7"/>
        <v>0.13867999999999994</v>
      </c>
      <c r="BI99">
        <f t="shared" si="7"/>
        <v>0.11395999999999985</v>
      </c>
      <c r="BJ99">
        <f t="shared" si="7"/>
        <v>3.7467500000000042E-2</v>
      </c>
      <c r="BK99">
        <f t="shared" si="7"/>
        <v>0.10221500000000006</v>
      </c>
      <c r="BL99">
        <f t="shared" si="7"/>
        <v>8.239750000000004E-2</v>
      </c>
      <c r="BM99">
        <f t="shared" si="7"/>
        <v>4.2959999999999998E-2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5.0274999999999945E-2</v>
      </c>
      <c r="BS99">
        <f t="shared" si="7"/>
        <v>9.2750000000000245E-3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1.8436674999999998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343.38626099999999</v>
      </c>
      <c r="L3">
        <v>653.15</v>
      </c>
      <c r="M3">
        <v>92</v>
      </c>
      <c r="N3">
        <v>118.125</v>
      </c>
      <c r="O3">
        <v>123.66562500000001</v>
      </c>
      <c r="P3">
        <v>87.75</v>
      </c>
      <c r="Q3">
        <v>10.91</v>
      </c>
      <c r="R3">
        <v>42.390099999999997</v>
      </c>
      <c r="S3">
        <v>26.3901</v>
      </c>
      <c r="T3">
        <v>0</v>
      </c>
      <c r="U3">
        <v>348.97500000000002</v>
      </c>
      <c r="V3">
        <v>11.66</v>
      </c>
      <c r="W3">
        <v>19.1205</v>
      </c>
      <c r="X3">
        <v>81.087699999999998</v>
      </c>
      <c r="Y3">
        <v>0</v>
      </c>
      <c r="Z3">
        <v>6.5537999999999998</v>
      </c>
      <c r="AA3">
        <v>28.045000000000002</v>
      </c>
      <c r="AB3">
        <v>3.9990000000000001</v>
      </c>
      <c r="AC3">
        <v>0</v>
      </c>
      <c r="AD3">
        <v>9.1149000000000004</v>
      </c>
      <c r="AE3">
        <v>49.436556000000003</v>
      </c>
      <c r="AF3">
        <v>17.748000000000001</v>
      </c>
      <c r="AG3">
        <v>15.5928</v>
      </c>
      <c r="AH3">
        <v>116.9545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6.7619999999999996</v>
      </c>
      <c r="AP3">
        <v>3.7149000000000001</v>
      </c>
      <c r="AQ3">
        <v>26.271000000000001</v>
      </c>
      <c r="AR3">
        <v>50.231999999999999</v>
      </c>
      <c r="AS3">
        <v>33.091920000000002</v>
      </c>
      <c r="AT3">
        <v>11.2476</v>
      </c>
      <c r="AU3">
        <v>0</v>
      </c>
      <c r="AV3">
        <v>0</v>
      </c>
      <c r="AW3">
        <v>36.698</v>
      </c>
      <c r="AX3">
        <v>0</v>
      </c>
      <c r="AY3">
        <v>0</v>
      </c>
      <c r="AZ3">
        <f>BW3</f>
        <v>74.36999999999999</v>
      </c>
      <c r="BA3">
        <f>SUM(B3:AZ3)</f>
        <v>2587.1703120000002</v>
      </c>
      <c r="BB3">
        <v>0</v>
      </c>
      <c r="BD3">
        <v>13.24</v>
      </c>
      <c r="BE3">
        <v>7.64</v>
      </c>
      <c r="BF3">
        <v>1.1000000000000001</v>
      </c>
      <c r="BG3">
        <v>4</v>
      </c>
      <c r="BH3">
        <v>5.81</v>
      </c>
      <c r="BI3">
        <v>4.78</v>
      </c>
      <c r="BJ3">
        <v>1.88</v>
      </c>
      <c r="BK3">
        <v>4.3099999999999996</v>
      </c>
      <c r="BL3">
        <v>3.76</v>
      </c>
      <c r="BM3">
        <v>1.79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74.36999999999999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343.38626099999999</v>
      </c>
      <c r="L4">
        <v>653.15</v>
      </c>
      <c r="M4">
        <v>92</v>
      </c>
      <c r="N4">
        <v>118.125</v>
      </c>
      <c r="O4">
        <v>123.66562500000001</v>
      </c>
      <c r="P4">
        <v>87.75</v>
      </c>
      <c r="Q4">
        <v>10.91</v>
      </c>
      <c r="R4">
        <v>42.390099999999997</v>
      </c>
      <c r="S4">
        <v>26.3901</v>
      </c>
      <c r="T4">
        <v>0</v>
      </c>
      <c r="U4">
        <v>348.97500000000002</v>
      </c>
      <c r="V4">
        <v>11.66</v>
      </c>
      <c r="W4">
        <v>19.1205</v>
      </c>
      <c r="X4">
        <v>81.087699999999998</v>
      </c>
      <c r="Y4">
        <v>0</v>
      </c>
      <c r="Z4">
        <v>6.5537999999999998</v>
      </c>
      <c r="AA4">
        <v>28.045000000000002</v>
      </c>
      <c r="AB4">
        <v>3.9990000000000001</v>
      </c>
      <c r="AC4">
        <v>0</v>
      </c>
      <c r="AD4">
        <v>9.1149000000000004</v>
      </c>
      <c r="AE4">
        <v>49.436556000000003</v>
      </c>
      <c r="AF4">
        <v>17.748000000000001</v>
      </c>
      <c r="AG4">
        <v>15.5928</v>
      </c>
      <c r="AH4">
        <v>85.23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6.7619999999999996</v>
      </c>
      <c r="AP4">
        <v>3.7149000000000001</v>
      </c>
      <c r="AQ4">
        <v>26.271000000000001</v>
      </c>
      <c r="AR4">
        <v>50.231999999999999</v>
      </c>
      <c r="AS4">
        <v>33.091920000000002</v>
      </c>
      <c r="AT4">
        <v>11.2476</v>
      </c>
      <c r="AU4">
        <v>0</v>
      </c>
      <c r="AV4">
        <v>0</v>
      </c>
      <c r="AW4">
        <v>36.698</v>
      </c>
      <c r="AX4">
        <v>0</v>
      </c>
      <c r="AY4">
        <v>0</v>
      </c>
      <c r="AZ4">
        <f t="shared" ref="AZ4:AZ67" si="0">BW4</f>
        <v>74.269999999999982</v>
      </c>
      <c r="BA4">
        <f t="shared" ref="BA4:BA67" si="1">SUM(B4:AZ4)</f>
        <v>2555.3458120000005</v>
      </c>
      <c r="BB4">
        <v>1</v>
      </c>
      <c r="BD4">
        <v>13.24</v>
      </c>
      <c r="BE4">
        <v>7.64</v>
      </c>
      <c r="BF4">
        <v>1.1000000000000001</v>
      </c>
      <c r="BG4">
        <v>4</v>
      </c>
      <c r="BH4">
        <v>5.81</v>
      </c>
      <c r="BI4">
        <v>4.78</v>
      </c>
      <c r="BJ4">
        <v>1.78</v>
      </c>
      <c r="BK4">
        <v>4.3099999999999996</v>
      </c>
      <c r="BL4">
        <v>3.76</v>
      </c>
      <c r="BM4">
        <v>1.79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74.269999999999982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343.38626099999999</v>
      </c>
      <c r="L5">
        <v>653.15</v>
      </c>
      <c r="M5">
        <v>92</v>
      </c>
      <c r="N5">
        <v>118.125</v>
      </c>
      <c r="O5">
        <v>123.66562500000001</v>
      </c>
      <c r="P5">
        <v>87.75</v>
      </c>
      <c r="Q5">
        <v>10.91</v>
      </c>
      <c r="R5">
        <v>42.390099999999997</v>
      </c>
      <c r="S5">
        <v>26.3901</v>
      </c>
      <c r="T5">
        <v>0</v>
      </c>
      <c r="U5">
        <v>348.97500000000002</v>
      </c>
      <c r="V5">
        <v>11.66</v>
      </c>
      <c r="W5">
        <v>19.1205</v>
      </c>
      <c r="X5">
        <v>81.087699999999998</v>
      </c>
      <c r="Y5">
        <v>0</v>
      </c>
      <c r="Z5">
        <v>6.5537999999999998</v>
      </c>
      <c r="AA5">
        <v>28.045000000000002</v>
      </c>
      <c r="AB5">
        <v>3.9990000000000001</v>
      </c>
      <c r="AC5">
        <v>0</v>
      </c>
      <c r="AD5">
        <v>9.1149000000000004</v>
      </c>
      <c r="AE5">
        <v>49.436556000000003</v>
      </c>
      <c r="AF5">
        <v>17.748000000000001</v>
      </c>
      <c r="AG5">
        <v>15.5928</v>
      </c>
      <c r="AH5">
        <v>70.172700000000006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6.7619999999999996</v>
      </c>
      <c r="AP5">
        <v>3.7149000000000001</v>
      </c>
      <c r="AQ5">
        <v>26.271000000000001</v>
      </c>
      <c r="AR5">
        <v>50.231999999999999</v>
      </c>
      <c r="AS5">
        <v>33.091920000000002</v>
      </c>
      <c r="AT5">
        <v>11.2476</v>
      </c>
      <c r="AU5">
        <v>0</v>
      </c>
      <c r="AV5">
        <v>0</v>
      </c>
      <c r="AW5">
        <v>36.698</v>
      </c>
      <c r="AX5">
        <v>0</v>
      </c>
      <c r="AY5">
        <v>0</v>
      </c>
      <c r="AZ5">
        <f t="shared" si="0"/>
        <v>73.97</v>
      </c>
      <c r="BA5">
        <f t="shared" si="1"/>
        <v>2539.9885120000004</v>
      </c>
      <c r="BB5">
        <v>2</v>
      </c>
      <c r="BD5">
        <v>13.24</v>
      </c>
      <c r="BE5">
        <v>7.64</v>
      </c>
      <c r="BF5">
        <v>1.1000000000000001</v>
      </c>
      <c r="BG5">
        <v>4</v>
      </c>
      <c r="BH5">
        <v>5.81</v>
      </c>
      <c r="BI5">
        <v>4.78</v>
      </c>
      <c r="BJ5">
        <v>1.71</v>
      </c>
      <c r="BK5">
        <v>4.3099999999999996</v>
      </c>
      <c r="BL5">
        <v>3.76</v>
      </c>
      <c r="BM5">
        <v>1.79</v>
      </c>
      <c r="BN5">
        <v>0.43</v>
      </c>
      <c r="BO5">
        <v>14.66</v>
      </c>
      <c r="BP5">
        <v>3.99</v>
      </c>
      <c r="BQ5">
        <v>4.3600000000000003</v>
      </c>
      <c r="BR5">
        <v>1.93</v>
      </c>
      <c r="BS5">
        <v>0.46</v>
      </c>
      <c r="BT5">
        <v>0</v>
      </c>
      <c r="BU5">
        <v>0</v>
      </c>
      <c r="BV5">
        <v>0</v>
      </c>
      <c r="BW5">
        <f t="shared" si="2"/>
        <v>73.97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343.38626099999999</v>
      </c>
      <c r="L6">
        <v>653.15</v>
      </c>
      <c r="M6">
        <v>92</v>
      </c>
      <c r="N6">
        <v>118.125</v>
      </c>
      <c r="O6">
        <v>123.66562500000001</v>
      </c>
      <c r="P6">
        <v>87.75</v>
      </c>
      <c r="Q6">
        <v>10.91</v>
      </c>
      <c r="R6">
        <v>42.390099999999997</v>
      </c>
      <c r="S6">
        <v>26.3901</v>
      </c>
      <c r="T6">
        <v>0</v>
      </c>
      <c r="U6">
        <v>348.97500000000002</v>
      </c>
      <c r="V6">
        <v>11.66</v>
      </c>
      <c r="W6">
        <v>19.1205</v>
      </c>
      <c r="X6">
        <v>81.087699999999998</v>
      </c>
      <c r="Y6">
        <v>0</v>
      </c>
      <c r="Z6">
        <v>6.5537999999999998</v>
      </c>
      <c r="AA6">
        <v>13.983000000000001</v>
      </c>
      <c r="AB6">
        <v>3.9990000000000001</v>
      </c>
      <c r="AC6">
        <v>0</v>
      </c>
      <c r="AD6">
        <v>9.1149000000000004</v>
      </c>
      <c r="AE6">
        <v>49.436556000000003</v>
      </c>
      <c r="AF6">
        <v>17.748000000000001</v>
      </c>
      <c r="AG6">
        <v>15.5928</v>
      </c>
      <c r="AH6">
        <v>46.781799999999997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6.7619999999999996</v>
      </c>
      <c r="AP6">
        <v>3.7149000000000001</v>
      </c>
      <c r="AQ6">
        <v>26.271000000000001</v>
      </c>
      <c r="AR6">
        <v>50.231999999999999</v>
      </c>
      <c r="AS6">
        <v>33.091920000000002</v>
      </c>
      <c r="AT6">
        <v>11.2476</v>
      </c>
      <c r="AU6">
        <v>0</v>
      </c>
      <c r="AV6">
        <v>0</v>
      </c>
      <c r="AW6">
        <v>37.177999999999997</v>
      </c>
      <c r="AX6">
        <v>0</v>
      </c>
      <c r="AY6">
        <v>0</v>
      </c>
      <c r="AZ6">
        <f t="shared" si="0"/>
        <v>73.819999999999993</v>
      </c>
      <c r="BA6">
        <f t="shared" si="1"/>
        <v>2502.865612000001</v>
      </c>
      <c r="BB6">
        <v>3</v>
      </c>
      <c r="BD6">
        <v>13.24</v>
      </c>
      <c r="BE6">
        <v>7.64</v>
      </c>
      <c r="BF6">
        <v>1.1000000000000001</v>
      </c>
      <c r="BG6">
        <v>4</v>
      </c>
      <c r="BH6">
        <v>5.81</v>
      </c>
      <c r="BI6">
        <v>4.78</v>
      </c>
      <c r="BJ6">
        <v>1.56</v>
      </c>
      <c r="BK6">
        <v>4.3099999999999996</v>
      </c>
      <c r="BL6">
        <v>3.76</v>
      </c>
      <c r="BM6">
        <v>1.79</v>
      </c>
      <c r="BN6">
        <v>0.43</v>
      </c>
      <c r="BO6">
        <v>14.66</v>
      </c>
      <c r="BP6">
        <v>3.99</v>
      </c>
      <c r="BQ6">
        <v>4.3600000000000003</v>
      </c>
      <c r="BR6">
        <v>1.93</v>
      </c>
      <c r="BS6">
        <v>0.46</v>
      </c>
      <c r="BT6">
        <v>0</v>
      </c>
      <c r="BU6">
        <v>0</v>
      </c>
      <c r="BV6">
        <v>0</v>
      </c>
      <c r="BW6">
        <f t="shared" si="2"/>
        <v>73.819999999999993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380.563761</v>
      </c>
      <c r="L7">
        <v>653.15</v>
      </c>
      <c r="M7">
        <v>92</v>
      </c>
      <c r="N7">
        <v>118.125</v>
      </c>
      <c r="O7">
        <v>123.66562500000001</v>
      </c>
      <c r="P7">
        <v>87.75</v>
      </c>
      <c r="Q7">
        <v>10.91</v>
      </c>
      <c r="R7">
        <v>42.390099999999997</v>
      </c>
      <c r="S7">
        <v>26.3901</v>
      </c>
      <c r="T7">
        <v>0</v>
      </c>
      <c r="U7">
        <v>348.97500000000002</v>
      </c>
      <c r="V7">
        <v>11.66</v>
      </c>
      <c r="W7">
        <v>19.1205</v>
      </c>
      <c r="X7">
        <v>81.087699999999998</v>
      </c>
      <c r="Y7">
        <v>0</v>
      </c>
      <c r="Z7">
        <v>6.5537999999999998</v>
      </c>
      <c r="AA7">
        <v>13.983000000000001</v>
      </c>
      <c r="AB7">
        <v>3.9990000000000001</v>
      </c>
      <c r="AC7">
        <v>0</v>
      </c>
      <c r="AD7">
        <v>9.1149000000000004</v>
      </c>
      <c r="AE7">
        <v>49.436556000000003</v>
      </c>
      <c r="AF7">
        <v>17.748000000000001</v>
      </c>
      <c r="AG7">
        <v>15.5928</v>
      </c>
      <c r="AH7">
        <v>46.781799999999997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6.7619999999999996</v>
      </c>
      <c r="AP7">
        <v>3.7149000000000001</v>
      </c>
      <c r="AQ7">
        <v>26.271000000000001</v>
      </c>
      <c r="AR7">
        <v>50.231999999999999</v>
      </c>
      <c r="AS7">
        <v>31.897383000000001</v>
      </c>
      <c r="AT7">
        <v>11.2476</v>
      </c>
      <c r="AU7">
        <v>0</v>
      </c>
      <c r="AV7">
        <v>0</v>
      </c>
      <c r="AW7">
        <v>37.368000000000002</v>
      </c>
      <c r="AX7">
        <v>0</v>
      </c>
      <c r="AY7">
        <v>0</v>
      </c>
      <c r="AZ7">
        <f t="shared" si="0"/>
        <v>73.64</v>
      </c>
      <c r="BA7">
        <f t="shared" si="1"/>
        <v>2538.8585750000011</v>
      </c>
      <c r="BB7">
        <v>4</v>
      </c>
      <c r="BD7">
        <v>13.24</v>
      </c>
      <c r="BE7">
        <v>7.64</v>
      </c>
      <c r="BF7">
        <v>1.1000000000000001</v>
      </c>
      <c r="BG7">
        <v>4</v>
      </c>
      <c r="BH7">
        <v>5.81</v>
      </c>
      <c r="BI7">
        <v>4.78</v>
      </c>
      <c r="BJ7">
        <v>1.56</v>
      </c>
      <c r="BK7">
        <v>4.13</v>
      </c>
      <c r="BL7">
        <v>3.76</v>
      </c>
      <c r="BM7">
        <v>1.79</v>
      </c>
      <c r="BN7">
        <v>0.43</v>
      </c>
      <c r="BO7">
        <v>14.66</v>
      </c>
      <c r="BP7">
        <v>3.99</v>
      </c>
      <c r="BQ7">
        <v>4.3600000000000003</v>
      </c>
      <c r="BR7">
        <v>1.93</v>
      </c>
      <c r="BS7">
        <v>0.46</v>
      </c>
      <c r="BT7">
        <v>0</v>
      </c>
      <c r="BU7">
        <v>0</v>
      </c>
      <c r="BV7">
        <v>0</v>
      </c>
      <c r="BW7">
        <f t="shared" si="2"/>
        <v>73.64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380.563761</v>
      </c>
      <c r="L8">
        <v>653.15</v>
      </c>
      <c r="M8">
        <v>92</v>
      </c>
      <c r="N8">
        <v>118.125</v>
      </c>
      <c r="O8">
        <v>123.66562500000001</v>
      </c>
      <c r="P8">
        <v>87.75</v>
      </c>
      <c r="Q8">
        <v>10.91</v>
      </c>
      <c r="R8">
        <v>42.390099999999997</v>
      </c>
      <c r="S8">
        <v>26.3901</v>
      </c>
      <c r="T8">
        <v>0</v>
      </c>
      <c r="U8">
        <v>348.97500000000002</v>
      </c>
      <c r="V8">
        <v>11.66</v>
      </c>
      <c r="W8">
        <v>19.1205</v>
      </c>
      <c r="X8">
        <v>81.087699999999998</v>
      </c>
      <c r="Y8">
        <v>0</v>
      </c>
      <c r="Z8">
        <v>6.5537999999999998</v>
      </c>
      <c r="AA8">
        <v>13.983000000000001</v>
      </c>
      <c r="AB8">
        <v>3.9990000000000001</v>
      </c>
      <c r="AC8">
        <v>0</v>
      </c>
      <c r="AD8">
        <v>9.1149000000000004</v>
      </c>
      <c r="AE8">
        <v>49.436556000000003</v>
      </c>
      <c r="AF8">
        <v>17.748000000000001</v>
      </c>
      <c r="AG8">
        <v>15.5928</v>
      </c>
      <c r="AH8">
        <v>46.781799999999997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6.7619999999999996</v>
      </c>
      <c r="AP8">
        <v>3.7149000000000001</v>
      </c>
      <c r="AQ8">
        <v>26.271000000000001</v>
      </c>
      <c r="AR8">
        <v>50.231999999999999</v>
      </c>
      <c r="AS8">
        <v>31.897383000000001</v>
      </c>
      <c r="AT8">
        <v>8.3643450000000001</v>
      </c>
      <c r="AU8">
        <v>0</v>
      </c>
      <c r="AV8">
        <v>0</v>
      </c>
      <c r="AW8">
        <v>37.468000000000004</v>
      </c>
      <c r="AX8">
        <v>0</v>
      </c>
      <c r="AY8">
        <v>0</v>
      </c>
      <c r="AZ8">
        <f t="shared" si="0"/>
        <v>73.64</v>
      </c>
      <c r="BA8">
        <f t="shared" si="1"/>
        <v>2536.0753200000008</v>
      </c>
      <c r="BB8">
        <v>5</v>
      </c>
      <c r="BD8">
        <v>13.24</v>
      </c>
      <c r="BE8">
        <v>7.64</v>
      </c>
      <c r="BF8">
        <v>1.1000000000000001</v>
      </c>
      <c r="BG8">
        <v>4</v>
      </c>
      <c r="BH8">
        <v>5.81</v>
      </c>
      <c r="BI8">
        <v>4.78</v>
      </c>
      <c r="BJ8">
        <v>1.56</v>
      </c>
      <c r="BK8">
        <v>4.13</v>
      </c>
      <c r="BL8">
        <v>3.76</v>
      </c>
      <c r="BM8">
        <v>1.79</v>
      </c>
      <c r="BN8">
        <v>0.43</v>
      </c>
      <c r="BO8">
        <v>14.66</v>
      </c>
      <c r="BP8">
        <v>3.99</v>
      </c>
      <c r="BQ8">
        <v>4.3600000000000003</v>
      </c>
      <c r="BR8">
        <v>1.93</v>
      </c>
      <c r="BS8">
        <v>0.46</v>
      </c>
      <c r="BT8">
        <v>0</v>
      </c>
      <c r="BU8">
        <v>0</v>
      </c>
      <c r="BV8">
        <v>0</v>
      </c>
      <c r="BW8">
        <f t="shared" si="2"/>
        <v>73.64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402.87026100000003</v>
      </c>
      <c r="L9">
        <v>653.15</v>
      </c>
      <c r="M9">
        <v>92</v>
      </c>
      <c r="N9">
        <v>118.125</v>
      </c>
      <c r="O9">
        <v>123.66562500000001</v>
      </c>
      <c r="P9">
        <v>87.75</v>
      </c>
      <c r="Q9">
        <v>10.91</v>
      </c>
      <c r="R9">
        <v>42.390099999999997</v>
      </c>
      <c r="S9">
        <v>26.3901</v>
      </c>
      <c r="T9">
        <v>0</v>
      </c>
      <c r="U9">
        <v>348.97500000000002</v>
      </c>
      <c r="V9">
        <v>11.66</v>
      </c>
      <c r="W9">
        <v>19.1205</v>
      </c>
      <c r="X9">
        <v>81.087699999999998</v>
      </c>
      <c r="Y9">
        <v>0</v>
      </c>
      <c r="Z9">
        <v>6.5537999999999998</v>
      </c>
      <c r="AA9">
        <v>0</v>
      </c>
      <c r="AB9">
        <v>3.9990000000000001</v>
      </c>
      <c r="AC9">
        <v>9.6778399999999998</v>
      </c>
      <c r="AD9">
        <v>9.1149000000000004</v>
      </c>
      <c r="AE9">
        <v>49.436556000000003</v>
      </c>
      <c r="AF9">
        <v>17.748000000000001</v>
      </c>
      <c r="AG9">
        <v>15.5928</v>
      </c>
      <c r="AH9">
        <v>46.781799999999997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6.7619999999999996</v>
      </c>
      <c r="AP9">
        <v>3.7149000000000001</v>
      </c>
      <c r="AQ9">
        <v>26.271000000000001</v>
      </c>
      <c r="AR9">
        <v>50.231999999999999</v>
      </c>
      <c r="AS9">
        <v>31.897383000000001</v>
      </c>
      <c r="AT9">
        <v>11.2476</v>
      </c>
      <c r="AU9">
        <v>0</v>
      </c>
      <c r="AV9">
        <v>0</v>
      </c>
      <c r="AW9">
        <v>7.0552000000000001</v>
      </c>
      <c r="AX9">
        <v>0</v>
      </c>
      <c r="AY9">
        <v>0</v>
      </c>
      <c r="AZ9">
        <f t="shared" si="0"/>
        <v>73.64</v>
      </c>
      <c r="BA9">
        <f t="shared" si="1"/>
        <v>2526.5471150000012</v>
      </c>
      <c r="BB9">
        <v>6</v>
      </c>
      <c r="BD9">
        <v>13.24</v>
      </c>
      <c r="BE9">
        <v>7.64</v>
      </c>
      <c r="BF9">
        <v>1.1000000000000001</v>
      </c>
      <c r="BG9">
        <v>4</v>
      </c>
      <c r="BH9">
        <v>5.81</v>
      </c>
      <c r="BI9">
        <v>4.78</v>
      </c>
      <c r="BJ9">
        <v>1.56</v>
      </c>
      <c r="BK9">
        <v>4.13</v>
      </c>
      <c r="BL9">
        <v>3.76</v>
      </c>
      <c r="BM9">
        <v>1.79</v>
      </c>
      <c r="BN9">
        <v>0.43</v>
      </c>
      <c r="BO9">
        <v>14.66</v>
      </c>
      <c r="BP9">
        <v>3.99</v>
      </c>
      <c r="BQ9">
        <v>4.3600000000000003</v>
      </c>
      <c r="BR9">
        <v>1.93</v>
      </c>
      <c r="BS9">
        <v>0.46</v>
      </c>
      <c r="BT9">
        <v>0</v>
      </c>
      <c r="BU9">
        <v>0</v>
      </c>
      <c r="BV9">
        <v>0</v>
      </c>
      <c r="BW9">
        <f t="shared" si="2"/>
        <v>73.64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425.176761</v>
      </c>
      <c r="L10">
        <v>653.15</v>
      </c>
      <c r="M10">
        <v>92</v>
      </c>
      <c r="N10">
        <v>118.125</v>
      </c>
      <c r="O10">
        <v>123.66562500000001</v>
      </c>
      <c r="P10">
        <v>87.75</v>
      </c>
      <c r="Q10">
        <v>10.91</v>
      </c>
      <c r="R10">
        <v>42.390099999999997</v>
      </c>
      <c r="S10">
        <v>26.3901</v>
      </c>
      <c r="T10">
        <v>0</v>
      </c>
      <c r="U10">
        <v>348.97500000000002</v>
      </c>
      <c r="V10">
        <v>11.66</v>
      </c>
      <c r="W10">
        <v>19.1205</v>
      </c>
      <c r="X10">
        <v>81.087699999999998</v>
      </c>
      <c r="Y10">
        <v>0</v>
      </c>
      <c r="Z10">
        <v>6.5537999999999998</v>
      </c>
      <c r="AA10">
        <v>0</v>
      </c>
      <c r="AB10">
        <v>3.9990000000000001</v>
      </c>
      <c r="AC10">
        <v>19.374780999999999</v>
      </c>
      <c r="AD10">
        <v>9.1149000000000004</v>
      </c>
      <c r="AE10">
        <v>49.436556000000003</v>
      </c>
      <c r="AF10">
        <v>17.748000000000001</v>
      </c>
      <c r="AG10">
        <v>15.5928</v>
      </c>
      <c r="AH10">
        <v>46.781799999999997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6.7619999999999996</v>
      </c>
      <c r="AP10">
        <v>3.7149000000000001</v>
      </c>
      <c r="AQ10">
        <v>26.271000000000001</v>
      </c>
      <c r="AR10">
        <v>50.231999999999999</v>
      </c>
      <c r="AS10">
        <v>31.897383000000001</v>
      </c>
      <c r="AT10">
        <v>11.2476</v>
      </c>
      <c r="AU10">
        <v>0</v>
      </c>
      <c r="AV10">
        <v>0</v>
      </c>
      <c r="AW10">
        <v>7.0552000000000001</v>
      </c>
      <c r="AX10">
        <v>0</v>
      </c>
      <c r="AY10">
        <v>0</v>
      </c>
      <c r="AZ10">
        <f t="shared" si="0"/>
        <v>73.64</v>
      </c>
      <c r="BA10">
        <f t="shared" si="1"/>
        <v>2558.5505560000006</v>
      </c>
      <c r="BB10">
        <v>7</v>
      </c>
      <c r="BD10">
        <v>13.24</v>
      </c>
      <c r="BE10">
        <v>7.64</v>
      </c>
      <c r="BF10">
        <v>1.1000000000000001</v>
      </c>
      <c r="BG10">
        <v>4</v>
      </c>
      <c r="BH10">
        <v>5.81</v>
      </c>
      <c r="BI10">
        <v>4.78</v>
      </c>
      <c r="BJ10">
        <v>1.56</v>
      </c>
      <c r="BK10">
        <v>4.13</v>
      </c>
      <c r="BL10">
        <v>3.76</v>
      </c>
      <c r="BM10">
        <v>1.79</v>
      </c>
      <c r="BN10">
        <v>0.43</v>
      </c>
      <c r="BO10">
        <v>14.66</v>
      </c>
      <c r="BP10">
        <v>3.99</v>
      </c>
      <c r="BQ10">
        <v>4.3600000000000003</v>
      </c>
      <c r="BR10">
        <v>1.93</v>
      </c>
      <c r="BS10">
        <v>0.46</v>
      </c>
      <c r="BT10">
        <v>0</v>
      </c>
      <c r="BU10">
        <v>0</v>
      </c>
      <c r="BV10">
        <v>0</v>
      </c>
      <c r="BW10">
        <f t="shared" si="2"/>
        <v>73.64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12.7782</v>
      </c>
      <c r="K11">
        <v>447.48326100000003</v>
      </c>
      <c r="L11">
        <v>653.15</v>
      </c>
      <c r="M11">
        <v>92</v>
      </c>
      <c r="N11">
        <v>118.125</v>
      </c>
      <c r="O11">
        <v>123.66562500000001</v>
      </c>
      <c r="P11">
        <v>87.75</v>
      </c>
      <c r="Q11">
        <v>10.91</v>
      </c>
      <c r="R11">
        <v>42.390099999999997</v>
      </c>
      <c r="S11">
        <v>26.3901</v>
      </c>
      <c r="T11">
        <v>0</v>
      </c>
      <c r="U11">
        <v>348.97500000000002</v>
      </c>
      <c r="V11">
        <v>11.66</v>
      </c>
      <c r="W11">
        <v>19.1205</v>
      </c>
      <c r="X11">
        <v>81.087699999999998</v>
      </c>
      <c r="Y11">
        <v>0</v>
      </c>
      <c r="Z11">
        <v>6.5537999999999998</v>
      </c>
      <c r="AA11">
        <v>0</v>
      </c>
      <c r="AB11">
        <v>3.9990000000000001</v>
      </c>
      <c r="AC11">
        <v>29.062808</v>
      </c>
      <c r="AD11">
        <v>9.1149000000000004</v>
      </c>
      <c r="AE11">
        <v>49.436556000000003</v>
      </c>
      <c r="AF11">
        <v>17.748000000000001</v>
      </c>
      <c r="AG11">
        <v>15.5928</v>
      </c>
      <c r="AH11">
        <v>46.781799999999997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6.7619999999999996</v>
      </c>
      <c r="AP11">
        <v>3.7149000000000001</v>
      </c>
      <c r="AQ11">
        <v>26.271000000000001</v>
      </c>
      <c r="AR11">
        <v>50.231999999999999</v>
      </c>
      <c r="AS11">
        <v>31.897383000000001</v>
      </c>
      <c r="AT11">
        <v>11.2476</v>
      </c>
      <c r="AU11">
        <v>0</v>
      </c>
      <c r="AV11">
        <v>0</v>
      </c>
      <c r="AW11">
        <v>7.0552000000000001</v>
      </c>
      <c r="AX11">
        <v>0</v>
      </c>
      <c r="AY11">
        <v>0</v>
      </c>
      <c r="AZ11">
        <f t="shared" si="0"/>
        <v>73.22</v>
      </c>
      <c r="BA11">
        <f t="shared" si="1"/>
        <v>2599.903283000001</v>
      </c>
      <c r="BB11">
        <v>8</v>
      </c>
      <c r="BD11">
        <v>13.98</v>
      </c>
      <c r="BE11">
        <v>7.44</v>
      </c>
      <c r="BF11">
        <v>1.1499999999999999</v>
      </c>
      <c r="BG11">
        <v>3.88</v>
      </c>
      <c r="BH11">
        <v>5.62</v>
      </c>
      <c r="BI11">
        <v>4.6900000000000004</v>
      </c>
      <c r="BJ11">
        <v>1.61</v>
      </c>
      <c r="BK11">
        <v>4.1399999999999997</v>
      </c>
      <c r="BL11">
        <v>3.65</v>
      </c>
      <c r="BM11">
        <v>1.79</v>
      </c>
      <c r="BN11">
        <v>0.41</v>
      </c>
      <c r="BO11">
        <v>14.3</v>
      </c>
      <c r="BP11">
        <v>3.84</v>
      </c>
      <c r="BQ11">
        <v>4.2300000000000004</v>
      </c>
      <c r="BR11">
        <v>2.0299999999999998</v>
      </c>
      <c r="BS11">
        <v>0.46</v>
      </c>
      <c r="BT11">
        <v>0</v>
      </c>
      <c r="BU11">
        <v>0</v>
      </c>
      <c r="BV11">
        <v>0</v>
      </c>
      <c r="BW11">
        <f t="shared" si="2"/>
        <v>73.22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12.7782</v>
      </c>
      <c r="K12">
        <v>469.789761</v>
      </c>
      <c r="L12">
        <v>653.15</v>
      </c>
      <c r="M12">
        <v>92</v>
      </c>
      <c r="N12">
        <v>118.125</v>
      </c>
      <c r="O12">
        <v>123.66562500000001</v>
      </c>
      <c r="P12">
        <v>87.75</v>
      </c>
      <c r="Q12">
        <v>10.91</v>
      </c>
      <c r="R12">
        <v>42.390099999999997</v>
      </c>
      <c r="S12">
        <v>26.3901</v>
      </c>
      <c r="T12">
        <v>0</v>
      </c>
      <c r="U12">
        <v>348.97500000000002</v>
      </c>
      <c r="V12">
        <v>11.66</v>
      </c>
      <c r="W12">
        <v>19.1205</v>
      </c>
      <c r="X12">
        <v>81.087699999999998</v>
      </c>
      <c r="Y12">
        <v>0</v>
      </c>
      <c r="Z12">
        <v>6.5537999999999998</v>
      </c>
      <c r="AA12">
        <v>0</v>
      </c>
      <c r="AB12">
        <v>3.9990000000000001</v>
      </c>
      <c r="AC12">
        <v>29.062808</v>
      </c>
      <c r="AD12">
        <v>9.1149000000000004</v>
      </c>
      <c r="AE12">
        <v>49.436556000000003</v>
      </c>
      <c r="AF12">
        <v>17.748000000000001</v>
      </c>
      <c r="AG12">
        <v>15.5928</v>
      </c>
      <c r="AH12">
        <v>46.781799999999997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6.7619999999999996</v>
      </c>
      <c r="AP12">
        <v>3.7149000000000001</v>
      </c>
      <c r="AQ12">
        <v>26.271000000000001</v>
      </c>
      <c r="AR12">
        <v>50.231999999999999</v>
      </c>
      <c r="AS12">
        <v>31.897383000000001</v>
      </c>
      <c r="AT12">
        <v>11.2476</v>
      </c>
      <c r="AU12">
        <v>0</v>
      </c>
      <c r="AV12">
        <v>0</v>
      </c>
      <c r="AW12">
        <v>7.0552000000000001</v>
      </c>
      <c r="AX12">
        <v>0</v>
      </c>
      <c r="AY12">
        <v>0</v>
      </c>
      <c r="AZ12">
        <f t="shared" si="0"/>
        <v>73.22</v>
      </c>
      <c r="BA12">
        <f t="shared" si="1"/>
        <v>2622.2097830000007</v>
      </c>
      <c r="BB12">
        <v>9</v>
      </c>
      <c r="BD12">
        <v>13.98</v>
      </c>
      <c r="BE12">
        <v>7.44</v>
      </c>
      <c r="BF12">
        <v>1.1499999999999999</v>
      </c>
      <c r="BG12">
        <v>3.88</v>
      </c>
      <c r="BH12">
        <v>5.62</v>
      </c>
      <c r="BI12">
        <v>4.6900000000000004</v>
      </c>
      <c r="BJ12">
        <v>1.61</v>
      </c>
      <c r="BK12">
        <v>4.1399999999999997</v>
      </c>
      <c r="BL12">
        <v>3.65</v>
      </c>
      <c r="BM12">
        <v>1.79</v>
      </c>
      <c r="BN12">
        <v>0.41</v>
      </c>
      <c r="BO12">
        <v>14.3</v>
      </c>
      <c r="BP12">
        <v>3.84</v>
      </c>
      <c r="BQ12">
        <v>4.2300000000000004</v>
      </c>
      <c r="BR12">
        <v>2.0299999999999998</v>
      </c>
      <c r="BS12">
        <v>0.46</v>
      </c>
      <c r="BT12">
        <v>0</v>
      </c>
      <c r="BU12">
        <v>0</v>
      </c>
      <c r="BV12">
        <v>0</v>
      </c>
      <c r="BW12">
        <f t="shared" si="2"/>
        <v>73.22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12.7782</v>
      </c>
      <c r="K13">
        <v>469.789761</v>
      </c>
      <c r="L13">
        <v>653.15</v>
      </c>
      <c r="M13">
        <v>92</v>
      </c>
      <c r="N13">
        <v>118.125</v>
      </c>
      <c r="O13">
        <v>123.66562500000001</v>
      </c>
      <c r="P13">
        <v>87.75</v>
      </c>
      <c r="Q13">
        <v>10.91</v>
      </c>
      <c r="R13">
        <v>42.390099999999997</v>
      </c>
      <c r="S13">
        <v>26.3901</v>
      </c>
      <c r="T13">
        <v>0</v>
      </c>
      <c r="U13">
        <v>348.97500000000002</v>
      </c>
      <c r="V13">
        <v>11.66</v>
      </c>
      <c r="W13">
        <v>19.1205</v>
      </c>
      <c r="X13">
        <v>81.087699999999998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9.1149000000000004</v>
      </c>
      <c r="AE13">
        <v>49.436556000000003</v>
      </c>
      <c r="AF13">
        <v>17.748000000000001</v>
      </c>
      <c r="AG13">
        <v>15.5928</v>
      </c>
      <c r="AH13">
        <v>46.781799999999997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6.7619999999999996</v>
      </c>
      <c r="AP13">
        <v>3.7149000000000001</v>
      </c>
      <c r="AQ13">
        <v>26.271000000000001</v>
      </c>
      <c r="AR13">
        <v>50.231999999999999</v>
      </c>
      <c r="AS13">
        <v>31.897383000000001</v>
      </c>
      <c r="AT13">
        <v>11.2476</v>
      </c>
      <c r="AU13">
        <v>0</v>
      </c>
      <c r="AV13">
        <v>0</v>
      </c>
      <c r="AW13">
        <v>7.0552000000000001</v>
      </c>
      <c r="AX13">
        <v>0</v>
      </c>
      <c r="AY13">
        <v>0</v>
      </c>
      <c r="AZ13">
        <f t="shared" si="0"/>
        <v>73.22</v>
      </c>
      <c r="BA13">
        <f t="shared" si="1"/>
        <v>2657.7209030000008</v>
      </c>
      <c r="BB13">
        <v>10</v>
      </c>
      <c r="BD13">
        <v>13.98</v>
      </c>
      <c r="BE13">
        <v>7.44</v>
      </c>
      <c r="BF13">
        <v>1.1499999999999999</v>
      </c>
      <c r="BG13">
        <v>3.88</v>
      </c>
      <c r="BH13">
        <v>5.62</v>
      </c>
      <c r="BI13">
        <v>4.6900000000000004</v>
      </c>
      <c r="BJ13">
        <v>1.61</v>
      </c>
      <c r="BK13">
        <v>4.1399999999999997</v>
      </c>
      <c r="BL13">
        <v>3.65</v>
      </c>
      <c r="BM13">
        <v>1.79</v>
      </c>
      <c r="BN13">
        <v>0.41</v>
      </c>
      <c r="BO13">
        <v>14.3</v>
      </c>
      <c r="BP13">
        <v>3.84</v>
      </c>
      <c r="BQ13">
        <v>4.2300000000000004</v>
      </c>
      <c r="BR13">
        <v>2.0299999999999998</v>
      </c>
      <c r="BS13">
        <v>0.46</v>
      </c>
      <c r="BT13">
        <v>0</v>
      </c>
      <c r="BU13">
        <v>0</v>
      </c>
      <c r="BV13">
        <v>0</v>
      </c>
      <c r="BW13">
        <f t="shared" si="2"/>
        <v>73.22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12.7782</v>
      </c>
      <c r="K14">
        <v>499.53176100000002</v>
      </c>
      <c r="L14">
        <v>653.15</v>
      </c>
      <c r="M14">
        <v>92</v>
      </c>
      <c r="N14">
        <v>118.125</v>
      </c>
      <c r="O14">
        <v>123.66562500000001</v>
      </c>
      <c r="P14">
        <v>87.75</v>
      </c>
      <c r="Q14">
        <v>10.91</v>
      </c>
      <c r="R14">
        <v>42.390099999999997</v>
      </c>
      <c r="S14">
        <v>26.3901</v>
      </c>
      <c r="T14">
        <v>0</v>
      </c>
      <c r="U14">
        <v>348.97500000000002</v>
      </c>
      <c r="V14">
        <v>11.66</v>
      </c>
      <c r="W14">
        <v>19.1205</v>
      </c>
      <c r="X14">
        <v>81.087699999999998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9.1149000000000004</v>
      </c>
      <c r="AE14">
        <v>49.436556000000003</v>
      </c>
      <c r="AF14">
        <v>17.748000000000001</v>
      </c>
      <c r="AG14">
        <v>15.5928</v>
      </c>
      <c r="AH14">
        <v>46.781799999999997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6.7619999999999996</v>
      </c>
      <c r="AP14">
        <v>3.7149000000000001</v>
      </c>
      <c r="AQ14">
        <v>26.271000000000001</v>
      </c>
      <c r="AR14">
        <v>50.231999999999999</v>
      </c>
      <c r="AS14">
        <v>31.897383000000001</v>
      </c>
      <c r="AT14">
        <v>11.2476</v>
      </c>
      <c r="AU14">
        <v>0</v>
      </c>
      <c r="AV14">
        <v>0</v>
      </c>
      <c r="AW14">
        <v>7.0552000000000001</v>
      </c>
      <c r="AX14">
        <v>0</v>
      </c>
      <c r="AY14">
        <v>0</v>
      </c>
      <c r="AZ14">
        <f t="shared" si="0"/>
        <v>73.22</v>
      </c>
      <c r="BA14">
        <f t="shared" si="1"/>
        <v>2687.462903000001</v>
      </c>
      <c r="BB14">
        <v>11</v>
      </c>
      <c r="BD14">
        <v>13.98</v>
      </c>
      <c r="BE14">
        <v>7.44</v>
      </c>
      <c r="BF14">
        <v>1.1499999999999999</v>
      </c>
      <c r="BG14">
        <v>3.88</v>
      </c>
      <c r="BH14">
        <v>5.62</v>
      </c>
      <c r="BI14">
        <v>4.6900000000000004</v>
      </c>
      <c r="BJ14">
        <v>1.61</v>
      </c>
      <c r="BK14">
        <v>4.1399999999999997</v>
      </c>
      <c r="BL14">
        <v>3.65</v>
      </c>
      <c r="BM14">
        <v>1.79</v>
      </c>
      <c r="BN14">
        <v>0.41</v>
      </c>
      <c r="BO14">
        <v>14.3</v>
      </c>
      <c r="BP14">
        <v>3.84</v>
      </c>
      <c r="BQ14">
        <v>4.2300000000000004</v>
      </c>
      <c r="BR14">
        <v>2.0299999999999998</v>
      </c>
      <c r="BS14">
        <v>0.46</v>
      </c>
      <c r="BT14">
        <v>0</v>
      </c>
      <c r="BU14">
        <v>0</v>
      </c>
      <c r="BV14">
        <v>0</v>
      </c>
      <c r="BW14">
        <f t="shared" si="2"/>
        <v>73.22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12.7782</v>
      </c>
      <c r="K15">
        <v>521.83826099999999</v>
      </c>
      <c r="L15">
        <v>653.15</v>
      </c>
      <c r="M15">
        <v>92</v>
      </c>
      <c r="N15">
        <v>118.125</v>
      </c>
      <c r="O15">
        <v>123.66562500000001</v>
      </c>
      <c r="P15">
        <v>87.75</v>
      </c>
      <c r="Q15">
        <v>10.91</v>
      </c>
      <c r="R15">
        <v>42.390099999999997</v>
      </c>
      <c r="S15">
        <v>26.3901</v>
      </c>
      <c r="T15">
        <v>0</v>
      </c>
      <c r="U15">
        <v>348.97500000000002</v>
      </c>
      <c r="V15">
        <v>11.66</v>
      </c>
      <c r="W15">
        <v>19.1205</v>
      </c>
      <c r="X15">
        <v>81.087699999999998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9.1149000000000004</v>
      </c>
      <c r="AE15">
        <v>49.436556000000003</v>
      </c>
      <c r="AF15">
        <v>17.748000000000001</v>
      </c>
      <c r="AG15">
        <v>15.5928</v>
      </c>
      <c r="AH15">
        <v>46.781799999999997</v>
      </c>
      <c r="AI15">
        <v>0</v>
      </c>
      <c r="AJ15">
        <v>0</v>
      </c>
      <c r="AK15">
        <v>51.394500000000001</v>
      </c>
      <c r="AL15">
        <v>72.043999999999997</v>
      </c>
      <c r="AM15">
        <v>0</v>
      </c>
      <c r="AN15">
        <v>0.66954999999999998</v>
      </c>
      <c r="AO15">
        <v>6.7619999999999996</v>
      </c>
      <c r="AP15">
        <v>3.7149000000000001</v>
      </c>
      <c r="AQ15">
        <v>26.271000000000001</v>
      </c>
      <c r="AR15">
        <v>53.543999999999997</v>
      </c>
      <c r="AS15">
        <v>31.897383000000001</v>
      </c>
      <c r="AT15">
        <v>10.577776999999999</v>
      </c>
      <c r="AU15">
        <v>0</v>
      </c>
      <c r="AV15">
        <v>0</v>
      </c>
      <c r="AW15">
        <v>2</v>
      </c>
      <c r="AX15">
        <v>0</v>
      </c>
      <c r="AY15">
        <v>0</v>
      </c>
      <c r="AZ15">
        <f t="shared" si="0"/>
        <v>73.22</v>
      </c>
      <c r="BA15">
        <f t="shared" si="1"/>
        <v>2695.7363800000003</v>
      </c>
      <c r="BB15">
        <v>12</v>
      </c>
      <c r="BD15">
        <v>13.98</v>
      </c>
      <c r="BE15">
        <v>7.44</v>
      </c>
      <c r="BF15">
        <v>1.1499999999999999</v>
      </c>
      <c r="BG15">
        <v>3.88</v>
      </c>
      <c r="BH15">
        <v>5.62</v>
      </c>
      <c r="BI15">
        <v>4.6900000000000004</v>
      </c>
      <c r="BJ15">
        <v>1.61</v>
      </c>
      <c r="BK15">
        <v>4.1399999999999997</v>
      </c>
      <c r="BL15">
        <v>3.65</v>
      </c>
      <c r="BM15">
        <v>1.79</v>
      </c>
      <c r="BN15">
        <v>0.41</v>
      </c>
      <c r="BO15">
        <v>14.3</v>
      </c>
      <c r="BP15">
        <v>3.84</v>
      </c>
      <c r="BQ15">
        <v>4.2300000000000004</v>
      </c>
      <c r="BR15">
        <v>2.0299999999999998</v>
      </c>
      <c r="BS15">
        <v>0.46</v>
      </c>
      <c r="BT15">
        <v>0</v>
      </c>
      <c r="BU15">
        <v>0</v>
      </c>
      <c r="BV15">
        <v>0</v>
      </c>
      <c r="BW15">
        <f t="shared" si="2"/>
        <v>73.22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12.7782</v>
      </c>
      <c r="K16">
        <v>544.14476100000002</v>
      </c>
      <c r="L16">
        <v>653.15</v>
      </c>
      <c r="M16">
        <v>92</v>
      </c>
      <c r="N16">
        <v>118.125</v>
      </c>
      <c r="O16">
        <v>123.66562500000001</v>
      </c>
      <c r="P16">
        <v>87.75</v>
      </c>
      <c r="Q16">
        <v>10.91</v>
      </c>
      <c r="R16">
        <v>42.390099999999997</v>
      </c>
      <c r="S16">
        <v>26.3901</v>
      </c>
      <c r="T16">
        <v>0</v>
      </c>
      <c r="U16">
        <v>348.97500000000002</v>
      </c>
      <c r="V16">
        <v>11.66</v>
      </c>
      <c r="W16">
        <v>19.1205</v>
      </c>
      <c r="X16">
        <v>81.087699999999998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9.1149000000000004</v>
      </c>
      <c r="AE16">
        <v>49.436556000000003</v>
      </c>
      <c r="AF16">
        <v>17.748000000000001</v>
      </c>
      <c r="AG16">
        <v>15.5928</v>
      </c>
      <c r="AH16">
        <v>46.781799999999997</v>
      </c>
      <c r="AI16">
        <v>0</v>
      </c>
      <c r="AJ16">
        <v>0</v>
      </c>
      <c r="AK16">
        <v>51.394500000000001</v>
      </c>
      <c r="AL16">
        <v>72.043999999999997</v>
      </c>
      <c r="AM16">
        <v>0</v>
      </c>
      <c r="AN16">
        <v>0.66954999999999998</v>
      </c>
      <c r="AO16">
        <v>6.7619999999999996</v>
      </c>
      <c r="AP16">
        <v>3.7149000000000001</v>
      </c>
      <c r="AQ16">
        <v>26.271000000000001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2</v>
      </c>
      <c r="AX16">
        <v>0</v>
      </c>
      <c r="AY16">
        <v>0</v>
      </c>
      <c r="AZ16">
        <f t="shared" si="0"/>
        <v>73.22</v>
      </c>
      <c r="BA16">
        <f t="shared" si="1"/>
        <v>2718.7127030000006</v>
      </c>
      <c r="BB16">
        <v>13</v>
      </c>
      <c r="BD16">
        <v>13.98</v>
      </c>
      <c r="BE16">
        <v>7.44</v>
      </c>
      <c r="BF16">
        <v>1.1499999999999999</v>
      </c>
      <c r="BG16">
        <v>3.88</v>
      </c>
      <c r="BH16">
        <v>5.62</v>
      </c>
      <c r="BI16">
        <v>4.6900000000000004</v>
      </c>
      <c r="BJ16">
        <v>1.61</v>
      </c>
      <c r="BK16">
        <v>4.1399999999999997</v>
      </c>
      <c r="BL16">
        <v>3.65</v>
      </c>
      <c r="BM16">
        <v>1.79</v>
      </c>
      <c r="BN16">
        <v>0.41</v>
      </c>
      <c r="BO16">
        <v>14.3</v>
      </c>
      <c r="BP16">
        <v>3.84</v>
      </c>
      <c r="BQ16">
        <v>4.2300000000000004</v>
      </c>
      <c r="BR16">
        <v>2.0299999999999998</v>
      </c>
      <c r="BS16">
        <v>0.46</v>
      </c>
      <c r="BT16">
        <v>0</v>
      </c>
      <c r="BU16">
        <v>0</v>
      </c>
      <c r="BV16">
        <v>0</v>
      </c>
      <c r="BW16">
        <f t="shared" si="2"/>
        <v>73.22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12.7782</v>
      </c>
      <c r="K17">
        <v>566.45126100000004</v>
      </c>
      <c r="L17">
        <v>653.15</v>
      </c>
      <c r="M17">
        <v>92</v>
      </c>
      <c r="N17">
        <v>118.125</v>
      </c>
      <c r="O17">
        <v>123.66562500000001</v>
      </c>
      <c r="P17">
        <v>87.75</v>
      </c>
      <c r="Q17">
        <v>10.91</v>
      </c>
      <c r="R17">
        <v>42.390099999999997</v>
      </c>
      <c r="S17">
        <v>26.3901</v>
      </c>
      <c r="T17">
        <v>0</v>
      </c>
      <c r="U17">
        <v>348.97500000000002</v>
      </c>
      <c r="V17">
        <v>11.66</v>
      </c>
      <c r="W17">
        <v>19.1205</v>
      </c>
      <c r="X17">
        <v>81.087699999999998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9.1149000000000004</v>
      </c>
      <c r="AE17">
        <v>49.436556000000003</v>
      </c>
      <c r="AF17">
        <v>17.748000000000001</v>
      </c>
      <c r="AG17">
        <v>15.5928</v>
      </c>
      <c r="AH17">
        <v>46.781799999999997</v>
      </c>
      <c r="AI17">
        <v>0</v>
      </c>
      <c r="AJ17">
        <v>0</v>
      </c>
      <c r="AK17">
        <v>51.394500000000001</v>
      </c>
      <c r="AL17">
        <v>72.043999999999997</v>
      </c>
      <c r="AM17">
        <v>0</v>
      </c>
      <c r="AN17">
        <v>0.66954999999999998</v>
      </c>
      <c r="AO17">
        <v>6.7619999999999996</v>
      </c>
      <c r="AP17">
        <v>3.7149000000000001</v>
      </c>
      <c r="AQ17">
        <v>26.271000000000001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2</v>
      </c>
      <c r="AX17">
        <v>0</v>
      </c>
      <c r="AY17">
        <v>0</v>
      </c>
      <c r="AZ17">
        <f t="shared" si="0"/>
        <v>73.22</v>
      </c>
      <c r="BA17">
        <f t="shared" si="1"/>
        <v>2741.0192030000007</v>
      </c>
      <c r="BB17">
        <v>14</v>
      </c>
      <c r="BD17">
        <v>13.98</v>
      </c>
      <c r="BE17">
        <v>7.44</v>
      </c>
      <c r="BF17">
        <v>1.1499999999999999</v>
      </c>
      <c r="BG17">
        <v>3.88</v>
      </c>
      <c r="BH17">
        <v>5.62</v>
      </c>
      <c r="BI17">
        <v>4.6900000000000004</v>
      </c>
      <c r="BJ17">
        <v>1.61</v>
      </c>
      <c r="BK17">
        <v>4.1399999999999997</v>
      </c>
      <c r="BL17">
        <v>3.65</v>
      </c>
      <c r="BM17">
        <v>1.79</v>
      </c>
      <c r="BN17">
        <v>0.41</v>
      </c>
      <c r="BO17">
        <v>14.3</v>
      </c>
      <c r="BP17">
        <v>3.84</v>
      </c>
      <c r="BQ17">
        <v>4.2300000000000004</v>
      </c>
      <c r="BR17">
        <v>2.0299999999999998</v>
      </c>
      <c r="BS17">
        <v>0.46</v>
      </c>
      <c r="BT17">
        <v>0</v>
      </c>
      <c r="BU17">
        <v>0</v>
      </c>
      <c r="BV17">
        <v>0</v>
      </c>
      <c r="BW17">
        <f t="shared" si="2"/>
        <v>73.22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12.7782</v>
      </c>
      <c r="K18">
        <v>566.45126100000004</v>
      </c>
      <c r="L18">
        <v>653.15</v>
      </c>
      <c r="M18">
        <v>92</v>
      </c>
      <c r="N18">
        <v>118.125</v>
      </c>
      <c r="O18">
        <v>123.66562500000001</v>
      </c>
      <c r="P18">
        <v>87.75</v>
      </c>
      <c r="Q18">
        <v>10.91</v>
      </c>
      <c r="R18">
        <v>42.390099999999997</v>
      </c>
      <c r="S18">
        <v>26.3901</v>
      </c>
      <c r="T18">
        <v>0</v>
      </c>
      <c r="U18">
        <v>348.97500000000002</v>
      </c>
      <c r="V18">
        <v>11.66</v>
      </c>
      <c r="W18">
        <v>19.1205</v>
      </c>
      <c r="X18">
        <v>81.087699999999998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9.1149000000000004</v>
      </c>
      <c r="AE18">
        <v>49.436556000000003</v>
      </c>
      <c r="AF18">
        <v>17.748000000000001</v>
      </c>
      <c r="AG18">
        <v>15.5928</v>
      </c>
      <c r="AH18">
        <v>46.781799999999997</v>
      </c>
      <c r="AI18">
        <v>0</v>
      </c>
      <c r="AJ18">
        <v>0</v>
      </c>
      <c r="AK18">
        <v>51.394500000000001</v>
      </c>
      <c r="AL18">
        <v>72.043999999999997</v>
      </c>
      <c r="AM18">
        <v>0</v>
      </c>
      <c r="AN18">
        <v>0.66954999999999998</v>
      </c>
      <c r="AO18">
        <v>6.7619999999999996</v>
      </c>
      <c r="AP18">
        <v>3.7149000000000001</v>
      </c>
      <c r="AQ18">
        <v>26.271000000000001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2</v>
      </c>
      <c r="AX18">
        <v>0</v>
      </c>
      <c r="AY18">
        <v>0</v>
      </c>
      <c r="AZ18">
        <f t="shared" si="0"/>
        <v>73.22</v>
      </c>
      <c r="BA18">
        <f t="shared" si="1"/>
        <v>2741.0192030000007</v>
      </c>
      <c r="BB18">
        <v>15</v>
      </c>
      <c r="BD18">
        <v>13.98</v>
      </c>
      <c r="BE18">
        <v>7.44</v>
      </c>
      <c r="BF18">
        <v>1.1499999999999999</v>
      </c>
      <c r="BG18">
        <v>3.88</v>
      </c>
      <c r="BH18">
        <v>5.62</v>
      </c>
      <c r="BI18">
        <v>4.6900000000000004</v>
      </c>
      <c r="BJ18">
        <v>1.61</v>
      </c>
      <c r="BK18">
        <v>4.1399999999999997</v>
      </c>
      <c r="BL18">
        <v>3.65</v>
      </c>
      <c r="BM18">
        <v>1.79</v>
      </c>
      <c r="BN18">
        <v>0.41</v>
      </c>
      <c r="BO18">
        <v>14.3</v>
      </c>
      <c r="BP18">
        <v>3.84</v>
      </c>
      <c r="BQ18">
        <v>4.2300000000000004</v>
      </c>
      <c r="BR18">
        <v>2.0299999999999998</v>
      </c>
      <c r="BS18">
        <v>0.46</v>
      </c>
      <c r="BT18">
        <v>0</v>
      </c>
      <c r="BU18">
        <v>0</v>
      </c>
      <c r="BV18">
        <v>0</v>
      </c>
      <c r="BW18">
        <f t="shared" si="2"/>
        <v>73.22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12.7782</v>
      </c>
      <c r="K19">
        <v>588.75776099999996</v>
      </c>
      <c r="L19">
        <v>653.15</v>
      </c>
      <c r="M19">
        <v>92</v>
      </c>
      <c r="N19">
        <v>118.125</v>
      </c>
      <c r="O19">
        <v>123.66562500000001</v>
      </c>
      <c r="P19">
        <v>87.75</v>
      </c>
      <c r="Q19">
        <v>10.91</v>
      </c>
      <c r="R19">
        <v>42.390099999999997</v>
      </c>
      <c r="S19">
        <v>26.3901</v>
      </c>
      <c r="T19">
        <v>0</v>
      </c>
      <c r="U19">
        <v>348.97500000000002</v>
      </c>
      <c r="V19">
        <v>11.66</v>
      </c>
      <c r="W19">
        <v>19.1205</v>
      </c>
      <c r="X19">
        <v>81.087699999999998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9.1149000000000004</v>
      </c>
      <c r="AE19">
        <v>49.436556000000003</v>
      </c>
      <c r="AF19">
        <v>17.748000000000001</v>
      </c>
      <c r="AG19">
        <v>15.5928</v>
      </c>
      <c r="AH19">
        <v>70.172700000000006</v>
      </c>
      <c r="AI19">
        <v>0</v>
      </c>
      <c r="AJ19">
        <v>0</v>
      </c>
      <c r="AK19">
        <v>51.394500000000001</v>
      </c>
      <c r="AL19">
        <v>72.043999999999997</v>
      </c>
      <c r="AM19">
        <v>0</v>
      </c>
      <c r="AN19">
        <v>0.66954999999999998</v>
      </c>
      <c r="AO19">
        <v>6.7619999999999996</v>
      </c>
      <c r="AP19">
        <v>9.4794</v>
      </c>
      <c r="AQ19">
        <v>26.271000000000001</v>
      </c>
      <c r="AR19">
        <v>50.231999999999999</v>
      </c>
      <c r="AS19">
        <v>31.897383000000001</v>
      </c>
      <c r="AT19">
        <v>11.2476</v>
      </c>
      <c r="AU19">
        <v>0</v>
      </c>
      <c r="AV19">
        <v>0</v>
      </c>
      <c r="AW19">
        <v>2</v>
      </c>
      <c r="AX19">
        <v>0</v>
      </c>
      <c r="AY19">
        <v>0</v>
      </c>
      <c r="AZ19">
        <f t="shared" si="0"/>
        <v>73.14</v>
      </c>
      <c r="BA19">
        <f t="shared" si="1"/>
        <v>2789.0891030000007</v>
      </c>
      <c r="BB19">
        <v>16</v>
      </c>
      <c r="BD19">
        <v>13.98</v>
      </c>
      <c r="BE19">
        <v>7.44</v>
      </c>
      <c r="BF19">
        <v>1.1499999999999999</v>
      </c>
      <c r="BG19">
        <v>3.88</v>
      </c>
      <c r="BH19">
        <v>5.62</v>
      </c>
      <c r="BI19">
        <v>4.6900000000000004</v>
      </c>
      <c r="BJ19">
        <v>1.53</v>
      </c>
      <c r="BK19">
        <v>4.1399999999999997</v>
      </c>
      <c r="BL19">
        <v>3.65</v>
      </c>
      <c r="BM19">
        <v>1.79</v>
      </c>
      <c r="BN19">
        <v>0.41</v>
      </c>
      <c r="BO19">
        <v>14.3</v>
      </c>
      <c r="BP19">
        <v>3.84</v>
      </c>
      <c r="BQ19">
        <v>4.2300000000000004</v>
      </c>
      <c r="BR19">
        <v>2.0299999999999998</v>
      </c>
      <c r="BS19">
        <v>0.46</v>
      </c>
      <c r="BT19">
        <v>0</v>
      </c>
      <c r="BU19">
        <v>0</v>
      </c>
      <c r="BV19">
        <v>0</v>
      </c>
      <c r="BW19">
        <f t="shared" si="2"/>
        <v>73.14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12.7782</v>
      </c>
      <c r="K20">
        <v>611.06426099999999</v>
      </c>
      <c r="L20">
        <v>653.15</v>
      </c>
      <c r="M20">
        <v>92</v>
      </c>
      <c r="N20">
        <v>118.125</v>
      </c>
      <c r="O20">
        <v>123.66562500000001</v>
      </c>
      <c r="P20">
        <v>87.75</v>
      </c>
      <c r="Q20">
        <v>10.91</v>
      </c>
      <c r="R20">
        <v>42.390099999999997</v>
      </c>
      <c r="S20">
        <v>26.3901</v>
      </c>
      <c r="T20">
        <v>0</v>
      </c>
      <c r="U20">
        <v>348.97500000000002</v>
      </c>
      <c r="V20">
        <v>11.66</v>
      </c>
      <c r="W20">
        <v>19.1205</v>
      </c>
      <c r="X20">
        <v>81.087699999999998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9.1149000000000004</v>
      </c>
      <c r="AE20">
        <v>49.436556000000003</v>
      </c>
      <c r="AF20">
        <v>17.748000000000001</v>
      </c>
      <c r="AG20">
        <v>15.5928</v>
      </c>
      <c r="AH20">
        <v>113.64</v>
      </c>
      <c r="AI20">
        <v>0</v>
      </c>
      <c r="AJ20">
        <v>0</v>
      </c>
      <c r="AK20">
        <v>51.394500000000001</v>
      </c>
      <c r="AL20">
        <v>72.043999999999997</v>
      </c>
      <c r="AM20">
        <v>0</v>
      </c>
      <c r="AN20">
        <v>0.66954999999999998</v>
      </c>
      <c r="AO20">
        <v>6.7619999999999996</v>
      </c>
      <c r="AP20">
        <v>9.4794</v>
      </c>
      <c r="AQ20">
        <v>26.271000000000001</v>
      </c>
      <c r="AR20">
        <v>50.231999999999999</v>
      </c>
      <c r="AS20">
        <v>31.897383000000001</v>
      </c>
      <c r="AT20">
        <v>11.2476</v>
      </c>
      <c r="AU20">
        <v>0</v>
      </c>
      <c r="AV20">
        <v>0</v>
      </c>
      <c r="AW20">
        <v>2</v>
      </c>
      <c r="AX20">
        <v>0</v>
      </c>
      <c r="AY20">
        <v>0</v>
      </c>
      <c r="AZ20">
        <f t="shared" si="0"/>
        <v>73.14</v>
      </c>
      <c r="BA20">
        <f t="shared" si="1"/>
        <v>2854.8629030000006</v>
      </c>
      <c r="BB20">
        <v>17</v>
      </c>
      <c r="BD20">
        <v>13.98</v>
      </c>
      <c r="BE20">
        <v>7.44</v>
      </c>
      <c r="BF20">
        <v>1.1499999999999999</v>
      </c>
      <c r="BG20">
        <v>3.88</v>
      </c>
      <c r="BH20">
        <v>5.62</v>
      </c>
      <c r="BI20">
        <v>4.6900000000000004</v>
      </c>
      <c r="BJ20">
        <v>1.53</v>
      </c>
      <c r="BK20">
        <v>4.1399999999999997</v>
      </c>
      <c r="BL20">
        <v>3.65</v>
      </c>
      <c r="BM20">
        <v>1.79</v>
      </c>
      <c r="BN20">
        <v>0.41</v>
      </c>
      <c r="BO20">
        <v>14.3</v>
      </c>
      <c r="BP20">
        <v>3.84</v>
      </c>
      <c r="BQ20">
        <v>4.2300000000000004</v>
      </c>
      <c r="BR20">
        <v>2.0299999999999998</v>
      </c>
      <c r="BS20">
        <v>0.46</v>
      </c>
      <c r="BT20">
        <v>0</v>
      </c>
      <c r="BU20">
        <v>0</v>
      </c>
      <c r="BV20">
        <v>0</v>
      </c>
      <c r="BW20">
        <f t="shared" si="2"/>
        <v>73.14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12.7782</v>
      </c>
      <c r="K21">
        <v>635.49179300000003</v>
      </c>
      <c r="L21">
        <v>653.15</v>
      </c>
      <c r="M21">
        <v>92</v>
      </c>
      <c r="N21">
        <v>118.125</v>
      </c>
      <c r="O21">
        <v>123.66562500000001</v>
      </c>
      <c r="P21">
        <v>87.75</v>
      </c>
      <c r="Q21">
        <v>10.91</v>
      </c>
      <c r="R21">
        <v>42.390099999999997</v>
      </c>
      <c r="S21">
        <v>26.3901</v>
      </c>
      <c r="T21">
        <v>0</v>
      </c>
      <c r="U21">
        <v>348.97500000000002</v>
      </c>
      <c r="V21">
        <v>11.66</v>
      </c>
      <c r="W21">
        <v>19.1205</v>
      </c>
      <c r="X21">
        <v>81.087699999999998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9.1149000000000004</v>
      </c>
      <c r="AE21">
        <v>49.436556000000003</v>
      </c>
      <c r="AF21">
        <v>17.748000000000001</v>
      </c>
      <c r="AG21">
        <v>15.5928</v>
      </c>
      <c r="AH21">
        <v>113.64</v>
      </c>
      <c r="AI21">
        <v>2.5459999999999998</v>
      </c>
      <c r="AJ21">
        <v>0</v>
      </c>
      <c r="AK21">
        <v>51.394500000000001</v>
      </c>
      <c r="AL21">
        <v>72.043999999999997</v>
      </c>
      <c r="AM21">
        <v>0</v>
      </c>
      <c r="AN21">
        <v>0.66954999999999998</v>
      </c>
      <c r="AO21">
        <v>6.7619999999999996</v>
      </c>
      <c r="AP21">
        <v>3.7149000000000001</v>
      </c>
      <c r="AQ21">
        <v>26.271000000000001</v>
      </c>
      <c r="AR21">
        <v>53.543999999999997</v>
      </c>
      <c r="AS21">
        <v>31.897383000000001</v>
      </c>
      <c r="AT21">
        <v>11.2476</v>
      </c>
      <c r="AU21">
        <v>0</v>
      </c>
      <c r="AV21">
        <v>0</v>
      </c>
      <c r="AW21">
        <v>2</v>
      </c>
      <c r="AX21">
        <v>0</v>
      </c>
      <c r="AY21">
        <v>0</v>
      </c>
      <c r="AZ21">
        <f t="shared" si="0"/>
        <v>73.14</v>
      </c>
      <c r="BA21">
        <f t="shared" si="1"/>
        <v>2879.3839350000003</v>
      </c>
      <c r="BB21">
        <v>18</v>
      </c>
      <c r="BD21">
        <v>13.98</v>
      </c>
      <c r="BE21">
        <v>7.44</v>
      </c>
      <c r="BF21">
        <v>1.1499999999999999</v>
      </c>
      <c r="BG21">
        <v>3.88</v>
      </c>
      <c r="BH21">
        <v>5.62</v>
      </c>
      <c r="BI21">
        <v>4.6900000000000004</v>
      </c>
      <c r="BJ21">
        <v>1.53</v>
      </c>
      <c r="BK21">
        <v>4.1399999999999997</v>
      </c>
      <c r="BL21">
        <v>3.65</v>
      </c>
      <c r="BM21">
        <v>1.79</v>
      </c>
      <c r="BN21">
        <v>0.41</v>
      </c>
      <c r="BO21">
        <v>14.3</v>
      </c>
      <c r="BP21">
        <v>3.84</v>
      </c>
      <c r="BQ21">
        <v>4.2300000000000004</v>
      </c>
      <c r="BR21">
        <v>2.0299999999999998</v>
      </c>
      <c r="BS21">
        <v>0.46</v>
      </c>
      <c r="BT21">
        <v>0</v>
      </c>
      <c r="BU21">
        <v>0</v>
      </c>
      <c r="BV21">
        <v>0</v>
      </c>
      <c r="BW21">
        <f t="shared" si="2"/>
        <v>73.14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12.7782</v>
      </c>
      <c r="K22">
        <v>657.87299299999995</v>
      </c>
      <c r="L22">
        <v>619.53319999999997</v>
      </c>
      <c r="M22">
        <v>92</v>
      </c>
      <c r="N22">
        <v>118.125</v>
      </c>
      <c r="O22">
        <v>123.66562500000001</v>
      </c>
      <c r="P22">
        <v>87.75</v>
      </c>
      <c r="Q22">
        <v>10.91</v>
      </c>
      <c r="R22">
        <v>42.390099999999997</v>
      </c>
      <c r="S22">
        <v>26.3901</v>
      </c>
      <c r="T22">
        <v>0</v>
      </c>
      <c r="U22">
        <v>348.97500000000002</v>
      </c>
      <c r="V22">
        <v>11.66</v>
      </c>
      <c r="W22">
        <v>19.1205</v>
      </c>
      <c r="X22">
        <v>81.087699999999998</v>
      </c>
      <c r="Y22">
        <v>0</v>
      </c>
      <c r="Z22">
        <v>6.5537999999999998</v>
      </c>
      <c r="AA22">
        <v>14.04936</v>
      </c>
      <c r="AB22">
        <v>39.510120000000001</v>
      </c>
      <c r="AC22">
        <v>29.062808</v>
      </c>
      <c r="AD22">
        <v>9.1149000000000004</v>
      </c>
      <c r="AE22">
        <v>49.436556000000003</v>
      </c>
      <c r="AF22">
        <v>17.748000000000001</v>
      </c>
      <c r="AG22">
        <v>15.5928</v>
      </c>
      <c r="AH22">
        <v>113.64</v>
      </c>
      <c r="AI22">
        <v>14.003</v>
      </c>
      <c r="AJ22">
        <v>0</v>
      </c>
      <c r="AK22">
        <v>51.394500000000001</v>
      </c>
      <c r="AL22">
        <v>72.043999999999997</v>
      </c>
      <c r="AM22">
        <v>0</v>
      </c>
      <c r="AN22">
        <v>0.66954999999999998</v>
      </c>
      <c r="AO22">
        <v>6.7619999999999996</v>
      </c>
      <c r="AP22">
        <v>3.7149000000000001</v>
      </c>
      <c r="AQ22">
        <v>26.271000000000001</v>
      </c>
      <c r="AR22">
        <v>53.543999999999997</v>
      </c>
      <c r="AS22">
        <v>31.897383000000001</v>
      </c>
      <c r="AT22">
        <v>11.2476</v>
      </c>
      <c r="AU22">
        <v>0</v>
      </c>
      <c r="AV22">
        <v>0</v>
      </c>
      <c r="AW22">
        <v>2</v>
      </c>
      <c r="AX22">
        <v>0</v>
      </c>
      <c r="AY22">
        <v>0</v>
      </c>
      <c r="AZ22">
        <f t="shared" si="0"/>
        <v>73.14</v>
      </c>
      <c r="BA22">
        <f t="shared" si="1"/>
        <v>2893.6546950000006</v>
      </c>
      <c r="BB22">
        <v>19</v>
      </c>
      <c r="BD22">
        <v>13.98</v>
      </c>
      <c r="BE22">
        <v>7.44</v>
      </c>
      <c r="BF22">
        <v>1.1499999999999999</v>
      </c>
      <c r="BG22">
        <v>3.88</v>
      </c>
      <c r="BH22">
        <v>5.62</v>
      </c>
      <c r="BI22">
        <v>4.6900000000000004</v>
      </c>
      <c r="BJ22">
        <v>1.53</v>
      </c>
      <c r="BK22">
        <v>4.1399999999999997</v>
      </c>
      <c r="BL22">
        <v>3.65</v>
      </c>
      <c r="BM22">
        <v>1.79</v>
      </c>
      <c r="BN22">
        <v>0.41</v>
      </c>
      <c r="BO22">
        <v>14.3</v>
      </c>
      <c r="BP22">
        <v>3.84</v>
      </c>
      <c r="BQ22">
        <v>4.2300000000000004</v>
      </c>
      <c r="BR22">
        <v>2.0299999999999998</v>
      </c>
      <c r="BS22">
        <v>0.46</v>
      </c>
      <c r="BT22">
        <v>0</v>
      </c>
      <c r="BU22">
        <v>0</v>
      </c>
      <c r="BV22">
        <v>0</v>
      </c>
      <c r="BW22">
        <f t="shared" si="2"/>
        <v>73.14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12.7782</v>
      </c>
      <c r="K23">
        <v>686.77995699999997</v>
      </c>
      <c r="L23">
        <v>653.15</v>
      </c>
      <c r="M23">
        <v>92</v>
      </c>
      <c r="N23">
        <v>118.125</v>
      </c>
      <c r="O23">
        <v>123.66562500000001</v>
      </c>
      <c r="P23">
        <v>87.75</v>
      </c>
      <c r="Q23">
        <v>10.91</v>
      </c>
      <c r="R23">
        <v>42.390099999999997</v>
      </c>
      <c r="S23">
        <v>26.3901</v>
      </c>
      <c r="T23">
        <v>0</v>
      </c>
      <c r="U23">
        <v>348.97500000000002</v>
      </c>
      <c r="V23">
        <v>11.66</v>
      </c>
      <c r="W23">
        <v>24.401399999999999</v>
      </c>
      <c r="X23">
        <v>81.087699999999998</v>
      </c>
      <c r="Y23">
        <v>0</v>
      </c>
      <c r="Z23">
        <v>6.5537999999999998</v>
      </c>
      <c r="AA23">
        <v>14.04936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17.748000000000001</v>
      </c>
      <c r="AG23">
        <v>15.5928</v>
      </c>
      <c r="AH23">
        <v>140.34540000000001</v>
      </c>
      <c r="AI23">
        <v>3.1825000000000001</v>
      </c>
      <c r="AJ23">
        <v>0</v>
      </c>
      <c r="AK23">
        <v>51.394500000000001</v>
      </c>
      <c r="AL23">
        <v>72.043999999999997</v>
      </c>
      <c r="AM23">
        <v>0</v>
      </c>
      <c r="AN23">
        <v>0.66954999999999998</v>
      </c>
      <c r="AO23">
        <v>6.7619999999999996</v>
      </c>
      <c r="AP23">
        <v>3.7149000000000001</v>
      </c>
      <c r="AQ23">
        <v>26.271000000000001</v>
      </c>
      <c r="AR23">
        <v>53.543999999999997</v>
      </c>
      <c r="AS23">
        <v>31.897383000000001</v>
      </c>
      <c r="AT23">
        <v>11.2476</v>
      </c>
      <c r="AU23">
        <v>0</v>
      </c>
      <c r="AV23">
        <v>0</v>
      </c>
      <c r="AW23">
        <v>2</v>
      </c>
      <c r="AX23">
        <v>0</v>
      </c>
      <c r="AY23">
        <v>0</v>
      </c>
      <c r="AZ23">
        <f t="shared" si="0"/>
        <v>73.14</v>
      </c>
      <c r="BA23">
        <f t="shared" si="1"/>
        <v>2977.3442590000009</v>
      </c>
      <c r="BB23">
        <v>20</v>
      </c>
      <c r="BD23">
        <v>13.98</v>
      </c>
      <c r="BE23">
        <v>7.44</v>
      </c>
      <c r="BF23">
        <v>1.1499999999999999</v>
      </c>
      <c r="BG23">
        <v>3.88</v>
      </c>
      <c r="BH23">
        <v>5.62</v>
      </c>
      <c r="BI23">
        <v>4.6900000000000004</v>
      </c>
      <c r="BJ23">
        <v>1.53</v>
      </c>
      <c r="BK23">
        <v>4.1399999999999997</v>
      </c>
      <c r="BL23">
        <v>3.65</v>
      </c>
      <c r="BM23">
        <v>1.79</v>
      </c>
      <c r="BN23">
        <v>0.41</v>
      </c>
      <c r="BO23">
        <v>14.3</v>
      </c>
      <c r="BP23">
        <v>3.84</v>
      </c>
      <c r="BQ23">
        <v>4.2300000000000004</v>
      </c>
      <c r="BR23">
        <v>2.0299999999999998</v>
      </c>
      <c r="BS23">
        <v>0.46</v>
      </c>
      <c r="BT23">
        <v>0</v>
      </c>
      <c r="BU23">
        <v>0</v>
      </c>
      <c r="BV23">
        <v>0</v>
      </c>
      <c r="BW23">
        <f t="shared" si="2"/>
        <v>73.14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12.7782</v>
      </c>
      <c r="K24">
        <v>686.77995699999997</v>
      </c>
      <c r="L24">
        <v>653.15</v>
      </c>
      <c r="M24">
        <v>92</v>
      </c>
      <c r="N24">
        <v>118.125</v>
      </c>
      <c r="O24">
        <v>123.66562500000001</v>
      </c>
      <c r="P24">
        <v>87.75</v>
      </c>
      <c r="Q24">
        <v>10.91</v>
      </c>
      <c r="R24">
        <v>42.390099999999997</v>
      </c>
      <c r="S24">
        <v>26.3901</v>
      </c>
      <c r="T24">
        <v>0</v>
      </c>
      <c r="U24">
        <v>348.97500000000002</v>
      </c>
      <c r="V24">
        <v>11.66</v>
      </c>
      <c r="W24">
        <v>29.5609</v>
      </c>
      <c r="X24">
        <v>81.087699999999998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17.748000000000001</v>
      </c>
      <c r="AG24">
        <v>15.5928</v>
      </c>
      <c r="AH24">
        <v>140.34540000000001</v>
      </c>
      <c r="AI24">
        <v>3.1825000000000001</v>
      </c>
      <c r="AJ24">
        <v>0</v>
      </c>
      <c r="AK24">
        <v>51.394500000000001</v>
      </c>
      <c r="AL24">
        <v>72.043999999999997</v>
      </c>
      <c r="AM24">
        <v>0</v>
      </c>
      <c r="AN24">
        <v>0.66954999999999998</v>
      </c>
      <c r="AO24">
        <v>6.7619999999999996</v>
      </c>
      <c r="AP24">
        <v>3.7149000000000001</v>
      </c>
      <c r="AQ24">
        <v>26.271000000000001</v>
      </c>
      <c r="AR24">
        <v>53.543999999999997</v>
      </c>
      <c r="AS24">
        <v>31.897383000000001</v>
      </c>
      <c r="AT24">
        <v>11.2476</v>
      </c>
      <c r="AU24">
        <v>0</v>
      </c>
      <c r="AV24">
        <v>0</v>
      </c>
      <c r="AW24">
        <v>2</v>
      </c>
      <c r="AX24">
        <v>0</v>
      </c>
      <c r="AY24">
        <v>0</v>
      </c>
      <c r="AZ24">
        <f t="shared" si="0"/>
        <v>73.14</v>
      </c>
      <c r="BA24">
        <f t="shared" si="1"/>
        <v>2996.4993990000007</v>
      </c>
      <c r="BB24">
        <v>21</v>
      </c>
      <c r="BD24">
        <v>13.98</v>
      </c>
      <c r="BE24">
        <v>7.44</v>
      </c>
      <c r="BF24">
        <v>1.1499999999999999</v>
      </c>
      <c r="BG24">
        <v>3.88</v>
      </c>
      <c r="BH24">
        <v>5.62</v>
      </c>
      <c r="BI24">
        <v>4.6900000000000004</v>
      </c>
      <c r="BJ24">
        <v>1.53</v>
      </c>
      <c r="BK24">
        <v>4.1399999999999997</v>
      </c>
      <c r="BL24">
        <v>3.65</v>
      </c>
      <c r="BM24">
        <v>1.79</v>
      </c>
      <c r="BN24">
        <v>0.41</v>
      </c>
      <c r="BO24">
        <v>14.3</v>
      </c>
      <c r="BP24">
        <v>3.84</v>
      </c>
      <c r="BQ24">
        <v>4.2300000000000004</v>
      </c>
      <c r="BR24">
        <v>2.0299999999999998</v>
      </c>
      <c r="BS24">
        <v>0.46</v>
      </c>
      <c r="BT24">
        <v>0</v>
      </c>
      <c r="BU24">
        <v>0</v>
      </c>
      <c r="BV24">
        <v>0</v>
      </c>
      <c r="BW24">
        <f t="shared" si="2"/>
        <v>73.14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12.7782</v>
      </c>
      <c r="K25">
        <v>622.65890000000002</v>
      </c>
      <c r="L25">
        <v>611.53319999999997</v>
      </c>
      <c r="M25">
        <v>92</v>
      </c>
      <c r="N25">
        <v>118.125</v>
      </c>
      <c r="O25">
        <v>123.66562500000001</v>
      </c>
      <c r="P25">
        <v>87.75</v>
      </c>
      <c r="Q25">
        <v>10.91</v>
      </c>
      <c r="R25">
        <v>42.390099999999997</v>
      </c>
      <c r="S25">
        <v>26.3901</v>
      </c>
      <c r="T25">
        <v>0</v>
      </c>
      <c r="U25">
        <v>348.97500000000002</v>
      </c>
      <c r="V25">
        <v>11.66</v>
      </c>
      <c r="W25">
        <v>34.781100000000002</v>
      </c>
      <c r="X25">
        <v>81.087699999999998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9.1149000000000004</v>
      </c>
      <c r="AE25">
        <v>49.436556000000003</v>
      </c>
      <c r="AF25">
        <v>17.748000000000001</v>
      </c>
      <c r="AG25">
        <v>15.5928</v>
      </c>
      <c r="AH25">
        <v>140.34540000000001</v>
      </c>
      <c r="AI25">
        <v>3.1825000000000001</v>
      </c>
      <c r="AJ25">
        <v>0</v>
      </c>
      <c r="AK25">
        <v>51.394500000000001</v>
      </c>
      <c r="AL25">
        <v>72.043999999999997</v>
      </c>
      <c r="AM25">
        <v>0</v>
      </c>
      <c r="AN25">
        <v>0.66954999999999998</v>
      </c>
      <c r="AO25">
        <v>6.7619999999999996</v>
      </c>
      <c r="AP25">
        <v>3.7149000000000001</v>
      </c>
      <c r="AQ25">
        <v>26.271000000000001</v>
      </c>
      <c r="AR25">
        <v>50.231999999999999</v>
      </c>
      <c r="AS25">
        <v>31.897383000000001</v>
      </c>
      <c r="AT25">
        <v>11.2476</v>
      </c>
      <c r="AU25">
        <v>0</v>
      </c>
      <c r="AV25">
        <v>0</v>
      </c>
      <c r="AW25">
        <v>2</v>
      </c>
      <c r="AX25">
        <v>0</v>
      </c>
      <c r="AY25">
        <v>0</v>
      </c>
      <c r="AZ25">
        <f t="shared" si="0"/>
        <v>76.989999999999995</v>
      </c>
      <c r="BA25">
        <f t="shared" si="1"/>
        <v>2896.5197420000009</v>
      </c>
      <c r="BB25">
        <v>22</v>
      </c>
      <c r="BD25">
        <v>17.829999999999998</v>
      </c>
      <c r="BE25">
        <v>7.44</v>
      </c>
      <c r="BF25">
        <v>1.1499999999999999</v>
      </c>
      <c r="BG25">
        <v>3.88</v>
      </c>
      <c r="BH25">
        <v>5.62</v>
      </c>
      <c r="BI25">
        <v>4.6900000000000004</v>
      </c>
      <c r="BJ25">
        <v>1.53</v>
      </c>
      <c r="BK25">
        <v>4.1399999999999997</v>
      </c>
      <c r="BL25">
        <v>3.65</v>
      </c>
      <c r="BM25">
        <v>1.79</v>
      </c>
      <c r="BN25">
        <v>0.41</v>
      </c>
      <c r="BO25">
        <v>14.3</v>
      </c>
      <c r="BP25">
        <v>3.84</v>
      </c>
      <c r="BQ25">
        <v>4.2300000000000004</v>
      </c>
      <c r="BR25">
        <v>2.0299999999999998</v>
      </c>
      <c r="BS25">
        <v>0.46</v>
      </c>
      <c r="BT25">
        <v>0</v>
      </c>
      <c r="BU25">
        <v>0</v>
      </c>
      <c r="BV25">
        <v>0</v>
      </c>
      <c r="BW25">
        <f t="shared" si="2"/>
        <v>76.989999999999995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654</v>
      </c>
      <c r="L26">
        <v>553.03819999999996</v>
      </c>
      <c r="M26">
        <v>92</v>
      </c>
      <c r="N26">
        <v>118.125</v>
      </c>
      <c r="O26">
        <v>123.66562500000001</v>
      </c>
      <c r="P26">
        <v>87.75</v>
      </c>
      <c r="Q26">
        <v>10.91</v>
      </c>
      <c r="R26">
        <v>42.390099999999997</v>
      </c>
      <c r="S26">
        <v>26.3901</v>
      </c>
      <c r="T26">
        <v>0</v>
      </c>
      <c r="U26">
        <v>348.97500000000002</v>
      </c>
      <c r="V26">
        <v>11.66</v>
      </c>
      <c r="W26">
        <v>34.799309999999998</v>
      </c>
      <c r="X26">
        <v>81.087699999999998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9.1149000000000004</v>
      </c>
      <c r="AE26">
        <v>49.436556000000003</v>
      </c>
      <c r="AF26">
        <v>17.748000000000001</v>
      </c>
      <c r="AG26">
        <v>15.5928</v>
      </c>
      <c r="AH26">
        <v>140.34540000000001</v>
      </c>
      <c r="AI26">
        <v>3.819</v>
      </c>
      <c r="AJ26">
        <v>0</v>
      </c>
      <c r="AK26">
        <v>51.394500000000001</v>
      </c>
      <c r="AL26">
        <v>72.043999999999997</v>
      </c>
      <c r="AM26">
        <v>0</v>
      </c>
      <c r="AN26">
        <v>0.66954999999999998</v>
      </c>
      <c r="AO26">
        <v>6.7619999999999996</v>
      </c>
      <c r="AP26">
        <v>3.7149000000000001</v>
      </c>
      <c r="AQ26">
        <v>26.271000000000001</v>
      </c>
      <c r="AR26">
        <v>50.231999999999999</v>
      </c>
      <c r="AS26">
        <v>31.897383000000001</v>
      </c>
      <c r="AT26">
        <v>11.2476</v>
      </c>
      <c r="AU26">
        <v>0</v>
      </c>
      <c r="AV26">
        <v>0</v>
      </c>
      <c r="AW26">
        <v>2</v>
      </c>
      <c r="AX26">
        <v>0</v>
      </c>
      <c r="AY26">
        <v>0</v>
      </c>
      <c r="AZ26">
        <f t="shared" si="0"/>
        <v>80.94</v>
      </c>
      <c r="BA26">
        <f t="shared" si="1"/>
        <v>2864.1923520000009</v>
      </c>
      <c r="BB26">
        <v>23</v>
      </c>
      <c r="BD26">
        <v>21.67</v>
      </c>
      <c r="BE26">
        <v>7.44</v>
      </c>
      <c r="BF26">
        <v>1.1499999999999999</v>
      </c>
      <c r="BG26">
        <v>3.88</v>
      </c>
      <c r="BH26">
        <v>5.62</v>
      </c>
      <c r="BI26">
        <v>4.6900000000000004</v>
      </c>
      <c r="BJ26">
        <v>1.53</v>
      </c>
      <c r="BK26">
        <v>4.18</v>
      </c>
      <c r="BL26">
        <v>3.72</v>
      </c>
      <c r="BM26">
        <v>1.79</v>
      </c>
      <c r="BN26">
        <v>0.41</v>
      </c>
      <c r="BO26">
        <v>14.3</v>
      </c>
      <c r="BP26">
        <v>3.84</v>
      </c>
      <c r="BQ26">
        <v>4.2300000000000004</v>
      </c>
      <c r="BR26">
        <v>2.0299999999999998</v>
      </c>
      <c r="BS26">
        <v>0.46</v>
      </c>
      <c r="BT26">
        <v>0</v>
      </c>
      <c r="BU26">
        <v>0</v>
      </c>
      <c r="BV26">
        <v>0</v>
      </c>
      <c r="BW26">
        <f t="shared" si="2"/>
        <v>80.94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653.44209999999998</v>
      </c>
      <c r="L27">
        <v>611.53319999999997</v>
      </c>
      <c r="M27">
        <v>92</v>
      </c>
      <c r="N27">
        <v>118.125</v>
      </c>
      <c r="O27">
        <v>123.66562500000001</v>
      </c>
      <c r="P27">
        <v>87.75</v>
      </c>
      <c r="Q27">
        <v>10.91</v>
      </c>
      <c r="R27">
        <v>42.390099999999997</v>
      </c>
      <c r="S27">
        <v>26.3901</v>
      </c>
      <c r="T27">
        <v>0</v>
      </c>
      <c r="U27">
        <v>348.97500000000002</v>
      </c>
      <c r="V27">
        <v>11.66</v>
      </c>
      <c r="W27">
        <v>34.799309999999998</v>
      </c>
      <c r="X27">
        <v>81.087699999999998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9.1149000000000004</v>
      </c>
      <c r="AE27">
        <v>49.436556000000003</v>
      </c>
      <c r="AF27">
        <v>17.748000000000001</v>
      </c>
      <c r="AG27">
        <v>15.5928</v>
      </c>
      <c r="AH27">
        <v>140.34540000000001</v>
      </c>
      <c r="AI27">
        <v>7.6379999999999999</v>
      </c>
      <c r="AJ27">
        <v>0</v>
      </c>
      <c r="AK27">
        <v>51.394500000000001</v>
      </c>
      <c r="AL27">
        <v>72.043999999999997</v>
      </c>
      <c r="AM27">
        <v>0</v>
      </c>
      <c r="AN27">
        <v>0.66954999999999998</v>
      </c>
      <c r="AO27">
        <v>6.7619999999999996</v>
      </c>
      <c r="AP27">
        <v>3.7149000000000001</v>
      </c>
      <c r="AQ27">
        <v>26.271000000000001</v>
      </c>
      <c r="AR27">
        <v>53.543999999999997</v>
      </c>
      <c r="AS27">
        <v>33.091920000000002</v>
      </c>
      <c r="AT27">
        <v>11.2476</v>
      </c>
      <c r="AU27">
        <v>0</v>
      </c>
      <c r="AV27">
        <v>0</v>
      </c>
      <c r="AW27">
        <v>2</v>
      </c>
      <c r="AX27">
        <v>0</v>
      </c>
      <c r="AY27">
        <v>0</v>
      </c>
      <c r="AZ27">
        <f t="shared" si="0"/>
        <v>76.509999999999991</v>
      </c>
      <c r="BA27">
        <f t="shared" si="1"/>
        <v>2926.0249890000005</v>
      </c>
      <c r="BB27">
        <v>24</v>
      </c>
      <c r="BD27">
        <v>16.05</v>
      </c>
      <c r="BE27">
        <v>7.64</v>
      </c>
      <c r="BF27">
        <v>1.1000000000000001</v>
      </c>
      <c r="BG27">
        <v>4</v>
      </c>
      <c r="BH27">
        <v>5.81</v>
      </c>
      <c r="BI27">
        <v>4.78</v>
      </c>
      <c r="BJ27">
        <v>1.49</v>
      </c>
      <c r="BK27">
        <v>4.1900000000000004</v>
      </c>
      <c r="BL27">
        <v>3.83</v>
      </c>
      <c r="BM27">
        <v>1.79</v>
      </c>
      <c r="BN27">
        <v>0.43</v>
      </c>
      <c r="BO27">
        <v>14.66</v>
      </c>
      <c r="BP27">
        <v>3.99</v>
      </c>
      <c r="BQ27">
        <v>4.3600000000000003</v>
      </c>
      <c r="BR27">
        <v>1.93</v>
      </c>
      <c r="BS27">
        <v>0.46</v>
      </c>
      <c r="BT27">
        <v>0</v>
      </c>
      <c r="BU27">
        <v>0</v>
      </c>
      <c r="BV27">
        <v>0</v>
      </c>
      <c r="BW27">
        <f t="shared" si="2"/>
        <v>76.509999999999991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12.4407</v>
      </c>
      <c r="K28">
        <v>658.44209999999998</v>
      </c>
      <c r="L28">
        <v>611.53319999999997</v>
      </c>
      <c r="M28">
        <v>92</v>
      </c>
      <c r="N28">
        <v>118.125</v>
      </c>
      <c r="O28">
        <v>123.66562500000001</v>
      </c>
      <c r="P28">
        <v>87.75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11.66</v>
      </c>
      <c r="W28">
        <v>34.799309999999998</v>
      </c>
      <c r="X28">
        <v>81.087699999999998</v>
      </c>
      <c r="Y28">
        <v>0</v>
      </c>
      <c r="Z28">
        <v>6.5537999999999998</v>
      </c>
      <c r="AA28">
        <v>28.045000000000002</v>
      </c>
      <c r="AB28">
        <v>39.510120000000001</v>
      </c>
      <c r="AC28">
        <v>29.062808</v>
      </c>
      <c r="AD28">
        <v>9.1149000000000004</v>
      </c>
      <c r="AE28">
        <v>49.436556000000003</v>
      </c>
      <c r="AF28">
        <v>17.748000000000001</v>
      </c>
      <c r="AG28">
        <v>15.5928</v>
      </c>
      <c r="AH28">
        <v>140.34540000000001</v>
      </c>
      <c r="AI28">
        <v>49.646999999999998</v>
      </c>
      <c r="AJ28">
        <v>0</v>
      </c>
      <c r="AK28">
        <v>51.394500000000001</v>
      </c>
      <c r="AL28">
        <v>60.423999999999999</v>
      </c>
      <c r="AM28">
        <v>0</v>
      </c>
      <c r="AN28">
        <v>0.66954999999999998</v>
      </c>
      <c r="AO28">
        <v>6.7619999999999996</v>
      </c>
      <c r="AP28">
        <v>3.7149000000000001</v>
      </c>
      <c r="AQ28">
        <v>26.271000000000001</v>
      </c>
      <c r="AR28">
        <v>53.543999999999997</v>
      </c>
      <c r="AS28">
        <v>33.091920000000002</v>
      </c>
      <c r="AT28">
        <v>11.2476</v>
      </c>
      <c r="AU28">
        <v>0</v>
      </c>
      <c r="AV28">
        <v>0</v>
      </c>
      <c r="AW28">
        <v>2</v>
      </c>
      <c r="AX28">
        <v>0</v>
      </c>
      <c r="AY28">
        <v>0</v>
      </c>
      <c r="AZ28">
        <f t="shared" si="0"/>
        <v>76.509999999999991</v>
      </c>
      <c r="BA28">
        <f t="shared" si="1"/>
        <v>2970.8546890000007</v>
      </c>
      <c r="BB28">
        <v>25</v>
      </c>
      <c r="BD28">
        <v>16.05</v>
      </c>
      <c r="BE28">
        <v>7.64</v>
      </c>
      <c r="BF28">
        <v>1.1000000000000001</v>
      </c>
      <c r="BG28">
        <v>4</v>
      </c>
      <c r="BH28">
        <v>5.81</v>
      </c>
      <c r="BI28">
        <v>4.78</v>
      </c>
      <c r="BJ28">
        <v>1.49</v>
      </c>
      <c r="BK28">
        <v>4.1900000000000004</v>
      </c>
      <c r="BL28">
        <v>3.83</v>
      </c>
      <c r="BM28">
        <v>1.79</v>
      </c>
      <c r="BN28">
        <v>0.43</v>
      </c>
      <c r="BO28">
        <v>14.66</v>
      </c>
      <c r="BP28">
        <v>3.99</v>
      </c>
      <c r="BQ28">
        <v>4.3600000000000003</v>
      </c>
      <c r="BR28">
        <v>1.93</v>
      </c>
      <c r="BS28">
        <v>0.46</v>
      </c>
      <c r="BT28">
        <v>0</v>
      </c>
      <c r="BU28">
        <v>0</v>
      </c>
      <c r="BV28">
        <v>0</v>
      </c>
      <c r="BW28">
        <f t="shared" si="2"/>
        <v>76.509999999999991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12.4407</v>
      </c>
      <c r="K29">
        <v>602.44209999999998</v>
      </c>
      <c r="L29">
        <v>653.15</v>
      </c>
      <c r="M29">
        <v>92</v>
      </c>
      <c r="N29">
        <v>118.125</v>
      </c>
      <c r="O29">
        <v>123.66562500000001</v>
      </c>
      <c r="P29">
        <v>87.75</v>
      </c>
      <c r="Q29">
        <v>10.91</v>
      </c>
      <c r="R29">
        <v>42.390099999999997</v>
      </c>
      <c r="S29">
        <v>26.3901</v>
      </c>
      <c r="T29">
        <v>0</v>
      </c>
      <c r="U29">
        <v>348.97500000000002</v>
      </c>
      <c r="V29">
        <v>11.66</v>
      </c>
      <c r="W29">
        <v>34.799309999999998</v>
      </c>
      <c r="X29">
        <v>81.087699999999998</v>
      </c>
      <c r="Y29">
        <v>0</v>
      </c>
      <c r="Z29">
        <v>6.5537999999999998</v>
      </c>
      <c r="AA29">
        <v>28.045000000000002</v>
      </c>
      <c r="AB29">
        <v>39.510120000000001</v>
      </c>
      <c r="AC29">
        <v>29.062808</v>
      </c>
      <c r="AD29">
        <v>9.1149000000000004</v>
      </c>
      <c r="AE29">
        <v>49.436556000000003</v>
      </c>
      <c r="AF29">
        <v>17.748000000000001</v>
      </c>
      <c r="AG29">
        <v>15.5928</v>
      </c>
      <c r="AH29">
        <v>140.34540000000001</v>
      </c>
      <c r="AI29">
        <v>49.646999999999998</v>
      </c>
      <c r="AJ29">
        <v>0</v>
      </c>
      <c r="AK29">
        <v>51.394500000000001</v>
      </c>
      <c r="AL29">
        <v>60.423999999999999</v>
      </c>
      <c r="AM29">
        <v>0</v>
      </c>
      <c r="AN29">
        <v>0.66954999999999998</v>
      </c>
      <c r="AO29">
        <v>6.7619999999999996</v>
      </c>
      <c r="AP29">
        <v>3.7149000000000001</v>
      </c>
      <c r="AQ29">
        <v>26.271000000000001</v>
      </c>
      <c r="AR29">
        <v>53.543999999999997</v>
      </c>
      <c r="AS29">
        <v>33.091920000000002</v>
      </c>
      <c r="AT29">
        <v>11.2476</v>
      </c>
      <c r="AU29">
        <v>0</v>
      </c>
      <c r="AV29">
        <v>0</v>
      </c>
      <c r="AW29">
        <v>2</v>
      </c>
      <c r="AX29">
        <v>0</v>
      </c>
      <c r="AY29">
        <v>0</v>
      </c>
      <c r="AZ29">
        <f t="shared" si="0"/>
        <v>76.589999999999989</v>
      </c>
      <c r="BA29">
        <f t="shared" si="1"/>
        <v>2956.5514890000009</v>
      </c>
      <c r="BB29">
        <v>26</v>
      </c>
      <c r="BD29">
        <v>16.05</v>
      </c>
      <c r="BE29">
        <v>7.64</v>
      </c>
      <c r="BF29">
        <v>1.1000000000000001</v>
      </c>
      <c r="BG29">
        <v>4</v>
      </c>
      <c r="BH29">
        <v>5.81</v>
      </c>
      <c r="BI29">
        <v>4.78</v>
      </c>
      <c r="BJ29">
        <v>1.49</v>
      </c>
      <c r="BK29">
        <v>4.2699999999999996</v>
      </c>
      <c r="BL29">
        <v>3.83</v>
      </c>
      <c r="BM29">
        <v>1.79</v>
      </c>
      <c r="BN29">
        <v>0.43</v>
      </c>
      <c r="BO29">
        <v>14.66</v>
      </c>
      <c r="BP29">
        <v>3.99</v>
      </c>
      <c r="BQ29">
        <v>4.3600000000000003</v>
      </c>
      <c r="BR29">
        <v>1.93</v>
      </c>
      <c r="BS29">
        <v>0.46</v>
      </c>
      <c r="BT29">
        <v>0</v>
      </c>
      <c r="BU29">
        <v>0</v>
      </c>
      <c r="BV29">
        <v>0</v>
      </c>
      <c r="BW29">
        <f t="shared" si="2"/>
        <v>76.589999999999989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12.4407</v>
      </c>
      <c r="K30">
        <v>663.44209999999998</v>
      </c>
      <c r="L30">
        <v>653.15</v>
      </c>
      <c r="M30">
        <v>92</v>
      </c>
      <c r="N30">
        <v>118.125</v>
      </c>
      <c r="O30">
        <v>123.66562500000001</v>
      </c>
      <c r="P30">
        <v>87.75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11.66</v>
      </c>
      <c r="W30">
        <v>34.799309999999998</v>
      </c>
      <c r="X30">
        <v>81.087699999999998</v>
      </c>
      <c r="Y30">
        <v>0</v>
      </c>
      <c r="Z30">
        <v>6.5537999999999998</v>
      </c>
      <c r="AA30">
        <v>28.045000000000002</v>
      </c>
      <c r="AB30">
        <v>39.510120000000001</v>
      </c>
      <c r="AC30">
        <v>29.062808</v>
      </c>
      <c r="AD30">
        <v>9.1149000000000004</v>
      </c>
      <c r="AE30">
        <v>49.436556000000003</v>
      </c>
      <c r="AF30">
        <v>17.748000000000001</v>
      </c>
      <c r="AG30">
        <v>15.5928</v>
      </c>
      <c r="AH30">
        <v>140.34540000000001</v>
      </c>
      <c r="AI30">
        <v>49.646999999999998</v>
      </c>
      <c r="AJ30">
        <v>0</v>
      </c>
      <c r="AK30">
        <v>51.394500000000001</v>
      </c>
      <c r="AL30">
        <v>60.423999999999999</v>
      </c>
      <c r="AM30">
        <v>0</v>
      </c>
      <c r="AN30">
        <v>0.66954999999999998</v>
      </c>
      <c r="AO30">
        <v>6.7619999999999996</v>
      </c>
      <c r="AP30">
        <v>3.7149000000000001</v>
      </c>
      <c r="AQ30">
        <v>26.271000000000001</v>
      </c>
      <c r="AR30">
        <v>53.543999999999997</v>
      </c>
      <c r="AS30">
        <v>33.091920000000002</v>
      </c>
      <c r="AT30">
        <v>11.2476</v>
      </c>
      <c r="AU30">
        <v>0</v>
      </c>
      <c r="AV30">
        <v>0</v>
      </c>
      <c r="AW30">
        <v>2</v>
      </c>
      <c r="AX30">
        <v>0</v>
      </c>
      <c r="AY30">
        <v>0</v>
      </c>
      <c r="AZ30">
        <f t="shared" si="0"/>
        <v>76.589999999999989</v>
      </c>
      <c r="BA30">
        <f t="shared" si="1"/>
        <v>3017.5514890000009</v>
      </c>
      <c r="BB30">
        <v>27</v>
      </c>
      <c r="BD30">
        <v>16.05</v>
      </c>
      <c r="BE30">
        <v>7.64</v>
      </c>
      <c r="BF30">
        <v>1.1000000000000001</v>
      </c>
      <c r="BG30">
        <v>4</v>
      </c>
      <c r="BH30">
        <v>5.81</v>
      </c>
      <c r="BI30">
        <v>4.78</v>
      </c>
      <c r="BJ30">
        <v>1.49</v>
      </c>
      <c r="BK30">
        <v>4.2699999999999996</v>
      </c>
      <c r="BL30">
        <v>3.83</v>
      </c>
      <c r="BM30">
        <v>1.79</v>
      </c>
      <c r="BN30">
        <v>0.43</v>
      </c>
      <c r="BO30">
        <v>14.66</v>
      </c>
      <c r="BP30">
        <v>3.99</v>
      </c>
      <c r="BQ30">
        <v>4.3600000000000003</v>
      </c>
      <c r="BR30">
        <v>1.93</v>
      </c>
      <c r="BS30">
        <v>0.46</v>
      </c>
      <c r="BT30">
        <v>0</v>
      </c>
      <c r="BU30">
        <v>0</v>
      </c>
      <c r="BV30">
        <v>0</v>
      </c>
      <c r="BW30">
        <f t="shared" si="2"/>
        <v>76.589999999999989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664.03319999999997</v>
      </c>
      <c r="L31">
        <v>584.65499999999997</v>
      </c>
      <c r="M31">
        <v>92</v>
      </c>
      <c r="N31">
        <v>118.125</v>
      </c>
      <c r="O31">
        <v>123.66562500000001</v>
      </c>
      <c r="P31">
        <v>87.75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34.799309999999998</v>
      </c>
      <c r="X31">
        <v>81.087699999999998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9.1149000000000004</v>
      </c>
      <c r="AE31">
        <v>49.436556000000003</v>
      </c>
      <c r="AF31">
        <v>17.748000000000001</v>
      </c>
      <c r="AG31">
        <v>15.5928</v>
      </c>
      <c r="AH31">
        <v>140.34540000000001</v>
      </c>
      <c r="AI31">
        <v>49.646999999999998</v>
      </c>
      <c r="AJ31">
        <v>0</v>
      </c>
      <c r="AK31">
        <v>51.394500000000001</v>
      </c>
      <c r="AL31">
        <v>60.423999999999999</v>
      </c>
      <c r="AM31">
        <v>0</v>
      </c>
      <c r="AN31">
        <v>0.66954999999999998</v>
      </c>
      <c r="AO31">
        <v>6.7619999999999996</v>
      </c>
      <c r="AP31">
        <v>3.7149000000000001</v>
      </c>
      <c r="AQ31">
        <v>26.271000000000001</v>
      </c>
      <c r="AR31">
        <v>50.231999999999999</v>
      </c>
      <c r="AS31">
        <v>31.897383000000001</v>
      </c>
      <c r="AT31">
        <v>11.2476</v>
      </c>
      <c r="AU31">
        <v>0</v>
      </c>
      <c r="AV31">
        <v>0</v>
      </c>
      <c r="AW31">
        <v>2</v>
      </c>
      <c r="AX31">
        <v>0</v>
      </c>
      <c r="AY31">
        <v>0</v>
      </c>
      <c r="AZ31">
        <f t="shared" si="0"/>
        <v>76.52</v>
      </c>
      <c r="BA31">
        <f t="shared" si="1"/>
        <v>2944.7741520000009</v>
      </c>
      <c r="BB31">
        <v>28</v>
      </c>
      <c r="BD31">
        <v>16.05</v>
      </c>
      <c r="BE31">
        <v>7.64</v>
      </c>
      <c r="BF31">
        <v>1.1000000000000001</v>
      </c>
      <c r="BG31">
        <v>4</v>
      </c>
      <c r="BH31">
        <v>5.81</v>
      </c>
      <c r="BI31">
        <v>4.78</v>
      </c>
      <c r="BJ31">
        <v>1.49</v>
      </c>
      <c r="BK31">
        <v>4.25</v>
      </c>
      <c r="BL31">
        <v>3.78</v>
      </c>
      <c r="BM31">
        <v>1.79</v>
      </c>
      <c r="BN31">
        <v>0.43</v>
      </c>
      <c r="BO31">
        <v>14.66</v>
      </c>
      <c r="BP31">
        <v>3.99</v>
      </c>
      <c r="BQ31">
        <v>4.3600000000000003</v>
      </c>
      <c r="BR31">
        <v>1.93</v>
      </c>
      <c r="BS31">
        <v>0.46</v>
      </c>
      <c r="BT31">
        <v>0</v>
      </c>
      <c r="BU31">
        <v>0</v>
      </c>
      <c r="BV31">
        <v>0</v>
      </c>
      <c r="BW31">
        <f t="shared" si="2"/>
        <v>76.52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664.03319999999997</v>
      </c>
      <c r="L32">
        <v>574.65499999999997</v>
      </c>
      <c r="M32">
        <v>92</v>
      </c>
      <c r="N32">
        <v>118.125</v>
      </c>
      <c r="O32">
        <v>123.66562500000001</v>
      </c>
      <c r="P32">
        <v>87.75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34.799309999999998</v>
      </c>
      <c r="X32">
        <v>81.087699999999998</v>
      </c>
      <c r="Y32">
        <v>0</v>
      </c>
      <c r="Z32">
        <v>13.1076</v>
      </c>
      <c r="AA32">
        <v>13.983000000000001</v>
      </c>
      <c r="AB32">
        <v>39.510120000000001</v>
      </c>
      <c r="AC32">
        <v>29.062808</v>
      </c>
      <c r="AD32">
        <v>9.1149000000000004</v>
      </c>
      <c r="AE32">
        <v>49.436556000000003</v>
      </c>
      <c r="AF32">
        <v>17.748000000000001</v>
      </c>
      <c r="AG32">
        <v>15.5928</v>
      </c>
      <c r="AH32">
        <v>140.34540000000001</v>
      </c>
      <c r="AI32">
        <v>49.646999999999998</v>
      </c>
      <c r="AJ32">
        <v>0</v>
      </c>
      <c r="AK32">
        <v>51.394500000000001</v>
      </c>
      <c r="AL32">
        <v>60.423999999999999</v>
      </c>
      <c r="AM32">
        <v>0</v>
      </c>
      <c r="AN32">
        <v>0.66954999999999998</v>
      </c>
      <c r="AO32">
        <v>6.7619999999999996</v>
      </c>
      <c r="AP32">
        <v>3.7149000000000001</v>
      </c>
      <c r="AQ32">
        <v>26.271000000000001</v>
      </c>
      <c r="AR32">
        <v>50.231999999999999</v>
      </c>
      <c r="AS32">
        <v>31.897383000000001</v>
      </c>
      <c r="AT32">
        <v>11.2476</v>
      </c>
      <c r="AU32">
        <v>0</v>
      </c>
      <c r="AV32">
        <v>0</v>
      </c>
      <c r="AW32">
        <v>2</v>
      </c>
      <c r="AX32">
        <v>0</v>
      </c>
      <c r="AY32">
        <v>0</v>
      </c>
      <c r="AZ32">
        <f t="shared" si="0"/>
        <v>76.52</v>
      </c>
      <c r="BA32">
        <f t="shared" si="1"/>
        <v>2920.712152000001</v>
      </c>
      <c r="BB32">
        <v>29</v>
      </c>
      <c r="BD32">
        <v>16.05</v>
      </c>
      <c r="BE32">
        <v>7.64</v>
      </c>
      <c r="BF32">
        <v>1.1000000000000001</v>
      </c>
      <c r="BG32">
        <v>4</v>
      </c>
      <c r="BH32">
        <v>5.81</v>
      </c>
      <c r="BI32">
        <v>4.78</v>
      </c>
      <c r="BJ32">
        <v>1.49</v>
      </c>
      <c r="BK32">
        <v>4.25</v>
      </c>
      <c r="BL32">
        <v>3.78</v>
      </c>
      <c r="BM32">
        <v>1.79</v>
      </c>
      <c r="BN32">
        <v>0.43</v>
      </c>
      <c r="BO32">
        <v>14.66</v>
      </c>
      <c r="BP32">
        <v>3.99</v>
      </c>
      <c r="BQ32">
        <v>4.3600000000000003</v>
      </c>
      <c r="BR32">
        <v>1.93</v>
      </c>
      <c r="BS32">
        <v>0.46</v>
      </c>
      <c r="BT32">
        <v>0</v>
      </c>
      <c r="BU32">
        <v>0</v>
      </c>
      <c r="BV32">
        <v>0</v>
      </c>
      <c r="BW32">
        <f t="shared" si="2"/>
        <v>76.52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648.03319999999997</v>
      </c>
      <c r="L33">
        <v>541.03819999999996</v>
      </c>
      <c r="M33">
        <v>92</v>
      </c>
      <c r="N33">
        <v>118.125</v>
      </c>
      <c r="O33">
        <v>123.66562500000001</v>
      </c>
      <c r="P33">
        <v>87.75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34.799309999999998</v>
      </c>
      <c r="X33">
        <v>132.6985</v>
      </c>
      <c r="Y33">
        <v>0</v>
      </c>
      <c r="Z33">
        <v>13.1076</v>
      </c>
      <c r="AA33">
        <v>13.983000000000001</v>
      </c>
      <c r="AB33">
        <v>39.510120000000001</v>
      </c>
      <c r="AC33">
        <v>29.062808</v>
      </c>
      <c r="AD33">
        <v>9.1149000000000004</v>
      </c>
      <c r="AE33">
        <v>49.436556000000003</v>
      </c>
      <c r="AF33">
        <v>17.748000000000001</v>
      </c>
      <c r="AG33">
        <v>15.5928</v>
      </c>
      <c r="AH33">
        <v>140.34540000000001</v>
      </c>
      <c r="AI33">
        <v>49.646999999999998</v>
      </c>
      <c r="AJ33">
        <v>0</v>
      </c>
      <c r="AK33">
        <v>51.394500000000001</v>
      </c>
      <c r="AL33">
        <v>60.423999999999999</v>
      </c>
      <c r="AM33">
        <v>0</v>
      </c>
      <c r="AN33">
        <v>0.66954999999999998</v>
      </c>
      <c r="AO33">
        <v>6.7619999999999996</v>
      </c>
      <c r="AP33">
        <v>4.7397</v>
      </c>
      <c r="AQ33">
        <v>26.271000000000001</v>
      </c>
      <c r="AR33">
        <v>50.231999999999999</v>
      </c>
      <c r="AS33">
        <v>31.897383000000001</v>
      </c>
      <c r="AT33">
        <v>11.2476</v>
      </c>
      <c r="AU33">
        <v>0</v>
      </c>
      <c r="AV33">
        <v>0</v>
      </c>
      <c r="AW33">
        <v>2</v>
      </c>
      <c r="AX33">
        <v>0</v>
      </c>
      <c r="AY33">
        <v>0</v>
      </c>
      <c r="AZ33">
        <f t="shared" si="0"/>
        <v>76.52</v>
      </c>
      <c r="BA33">
        <f t="shared" si="1"/>
        <v>2923.7309520000008</v>
      </c>
      <c r="BB33">
        <v>30</v>
      </c>
      <c r="BD33">
        <v>16.05</v>
      </c>
      <c r="BE33">
        <v>7.64</v>
      </c>
      <c r="BF33">
        <v>1.1000000000000001</v>
      </c>
      <c r="BG33">
        <v>4</v>
      </c>
      <c r="BH33">
        <v>5.81</v>
      </c>
      <c r="BI33">
        <v>4.78</v>
      </c>
      <c r="BJ33">
        <v>1.49</v>
      </c>
      <c r="BK33">
        <v>4.25</v>
      </c>
      <c r="BL33">
        <v>3.78</v>
      </c>
      <c r="BM33">
        <v>1.79</v>
      </c>
      <c r="BN33">
        <v>0.43</v>
      </c>
      <c r="BO33">
        <v>14.66</v>
      </c>
      <c r="BP33">
        <v>3.99</v>
      </c>
      <c r="BQ33">
        <v>4.3600000000000003</v>
      </c>
      <c r="BR33">
        <v>1.93</v>
      </c>
      <c r="BS33">
        <v>0.46</v>
      </c>
      <c r="BT33">
        <v>0</v>
      </c>
      <c r="BU33">
        <v>0</v>
      </c>
      <c r="BV33">
        <v>0</v>
      </c>
      <c r="BW33">
        <f t="shared" si="2"/>
        <v>76.52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664.03319999999997</v>
      </c>
      <c r="L34">
        <v>551.03819999999996</v>
      </c>
      <c r="M34">
        <v>92</v>
      </c>
      <c r="N34">
        <v>118.125</v>
      </c>
      <c r="O34">
        <v>123.66562500000001</v>
      </c>
      <c r="P34">
        <v>87.75</v>
      </c>
      <c r="Q34">
        <v>10.91</v>
      </c>
      <c r="R34">
        <v>42.390099999999997</v>
      </c>
      <c r="S34">
        <v>26.3901</v>
      </c>
      <c r="T34">
        <v>0</v>
      </c>
      <c r="U34">
        <v>348.97500000000002</v>
      </c>
      <c r="V34">
        <v>14.25</v>
      </c>
      <c r="W34">
        <v>34.799309999999998</v>
      </c>
      <c r="X34">
        <v>132.6985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9.1149000000000004</v>
      </c>
      <c r="AE34">
        <v>49.436556000000003</v>
      </c>
      <c r="AF34">
        <v>17.748000000000001</v>
      </c>
      <c r="AG34">
        <v>15.5928</v>
      </c>
      <c r="AH34">
        <v>140.34540000000001</v>
      </c>
      <c r="AI34">
        <v>7.6379999999999999</v>
      </c>
      <c r="AJ34">
        <v>0</v>
      </c>
      <c r="AK34">
        <v>51.394500000000001</v>
      </c>
      <c r="AL34">
        <v>60.423999999999999</v>
      </c>
      <c r="AM34">
        <v>0</v>
      </c>
      <c r="AN34">
        <v>0.66954999999999998</v>
      </c>
      <c r="AO34">
        <v>6.7619999999999996</v>
      </c>
      <c r="AP34">
        <v>4.7397</v>
      </c>
      <c r="AQ34">
        <v>26.271000000000001</v>
      </c>
      <c r="AR34">
        <v>50.231999999999999</v>
      </c>
      <c r="AS34">
        <v>31.897383000000001</v>
      </c>
      <c r="AT34">
        <v>11.2476</v>
      </c>
      <c r="AU34">
        <v>0</v>
      </c>
      <c r="AV34">
        <v>0</v>
      </c>
      <c r="AW34">
        <v>2</v>
      </c>
      <c r="AX34">
        <v>0</v>
      </c>
      <c r="AY34">
        <v>0</v>
      </c>
      <c r="AZ34">
        <f t="shared" si="0"/>
        <v>76.52</v>
      </c>
      <c r="BA34">
        <f t="shared" si="1"/>
        <v>2893.7389520000006</v>
      </c>
      <c r="BB34">
        <v>31</v>
      </c>
      <c r="BD34">
        <v>16.05</v>
      </c>
      <c r="BE34">
        <v>7.64</v>
      </c>
      <c r="BF34">
        <v>1.1000000000000001</v>
      </c>
      <c r="BG34">
        <v>4</v>
      </c>
      <c r="BH34">
        <v>5.81</v>
      </c>
      <c r="BI34">
        <v>4.78</v>
      </c>
      <c r="BJ34">
        <v>1.49</v>
      </c>
      <c r="BK34">
        <v>4.25</v>
      </c>
      <c r="BL34">
        <v>3.78</v>
      </c>
      <c r="BM34">
        <v>1.79</v>
      </c>
      <c r="BN34">
        <v>0.43</v>
      </c>
      <c r="BO34">
        <v>14.66</v>
      </c>
      <c r="BP34">
        <v>3.99</v>
      </c>
      <c r="BQ34">
        <v>4.3600000000000003</v>
      </c>
      <c r="BR34">
        <v>1.93</v>
      </c>
      <c r="BS34">
        <v>0.46</v>
      </c>
      <c r="BT34">
        <v>0</v>
      </c>
      <c r="BU34">
        <v>0</v>
      </c>
      <c r="BV34">
        <v>0</v>
      </c>
      <c r="BW34">
        <f t="shared" si="2"/>
        <v>76.52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597.33789999999999</v>
      </c>
      <c r="L35">
        <v>533.03819999999996</v>
      </c>
      <c r="M35">
        <v>92</v>
      </c>
      <c r="N35">
        <v>118.125</v>
      </c>
      <c r="O35">
        <v>123.66562500000001</v>
      </c>
      <c r="P35">
        <v>87.75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14.25</v>
      </c>
      <c r="W35">
        <v>34.799309999999998</v>
      </c>
      <c r="X35">
        <v>132.6985</v>
      </c>
      <c r="Y35">
        <v>0</v>
      </c>
      <c r="Z35">
        <v>13.1076</v>
      </c>
      <c r="AA35">
        <v>0</v>
      </c>
      <c r="AB35">
        <v>39.510120000000001</v>
      </c>
      <c r="AC35">
        <v>29.062808</v>
      </c>
      <c r="AD35">
        <v>9.1149000000000004</v>
      </c>
      <c r="AE35">
        <v>49.436556000000003</v>
      </c>
      <c r="AF35">
        <v>17.748000000000001</v>
      </c>
      <c r="AG35">
        <v>15.5928</v>
      </c>
      <c r="AH35">
        <v>113.64</v>
      </c>
      <c r="AI35">
        <v>2.5459999999999998</v>
      </c>
      <c r="AJ35">
        <v>0</v>
      </c>
      <c r="AK35">
        <v>51.394500000000001</v>
      </c>
      <c r="AL35">
        <v>60.423999999999999</v>
      </c>
      <c r="AM35">
        <v>0</v>
      </c>
      <c r="AN35">
        <v>0.66954999999999998</v>
      </c>
      <c r="AO35">
        <v>6.7619999999999996</v>
      </c>
      <c r="AP35">
        <v>5.7645</v>
      </c>
      <c r="AQ35">
        <v>26.271000000000001</v>
      </c>
      <c r="AR35">
        <v>50.231999999999999</v>
      </c>
      <c r="AS35">
        <v>31.897383000000001</v>
      </c>
      <c r="AT35">
        <v>11.2476</v>
      </c>
      <c r="AU35">
        <v>0</v>
      </c>
      <c r="AV35">
        <v>0</v>
      </c>
      <c r="AW35">
        <v>2</v>
      </c>
      <c r="AX35">
        <v>0</v>
      </c>
      <c r="AY35">
        <v>0</v>
      </c>
      <c r="AZ35">
        <f t="shared" si="0"/>
        <v>76.52</v>
      </c>
      <c r="BA35">
        <f t="shared" si="1"/>
        <v>2778.271052000001</v>
      </c>
      <c r="BB35">
        <v>32</v>
      </c>
      <c r="BD35">
        <v>16.05</v>
      </c>
      <c r="BE35">
        <v>7.64</v>
      </c>
      <c r="BF35">
        <v>1.1000000000000001</v>
      </c>
      <c r="BG35">
        <v>4</v>
      </c>
      <c r="BH35">
        <v>5.81</v>
      </c>
      <c r="BI35">
        <v>4.78</v>
      </c>
      <c r="BJ35">
        <v>1.49</v>
      </c>
      <c r="BK35">
        <v>4.25</v>
      </c>
      <c r="BL35">
        <v>3.78</v>
      </c>
      <c r="BM35">
        <v>1.79</v>
      </c>
      <c r="BN35">
        <v>0.43</v>
      </c>
      <c r="BO35">
        <v>14.66</v>
      </c>
      <c r="BP35">
        <v>3.99</v>
      </c>
      <c r="BQ35">
        <v>4.3600000000000003</v>
      </c>
      <c r="BR35">
        <v>1.93</v>
      </c>
      <c r="BS35">
        <v>0.46</v>
      </c>
      <c r="BT35">
        <v>0</v>
      </c>
      <c r="BU35">
        <v>0</v>
      </c>
      <c r="BV35">
        <v>0</v>
      </c>
      <c r="BW35">
        <f t="shared" si="2"/>
        <v>76.52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617.33789999999999</v>
      </c>
      <c r="L36">
        <v>533.03819999999996</v>
      </c>
      <c r="M36">
        <v>92</v>
      </c>
      <c r="N36">
        <v>118.125</v>
      </c>
      <c r="O36">
        <v>123.66562500000001</v>
      </c>
      <c r="P36">
        <v>87.75</v>
      </c>
      <c r="Q36">
        <v>10.91</v>
      </c>
      <c r="R36">
        <v>42.390099999999997</v>
      </c>
      <c r="S36">
        <v>26.3901</v>
      </c>
      <c r="T36">
        <v>0</v>
      </c>
      <c r="U36">
        <v>348.97500000000002</v>
      </c>
      <c r="V36">
        <v>14.25</v>
      </c>
      <c r="W36">
        <v>34.799309999999998</v>
      </c>
      <c r="X36">
        <v>132.6985</v>
      </c>
      <c r="Y36">
        <v>0</v>
      </c>
      <c r="Z36">
        <v>13.1076</v>
      </c>
      <c r="AA36">
        <v>0</v>
      </c>
      <c r="AB36">
        <v>39.510120000000001</v>
      </c>
      <c r="AC36">
        <v>29.062808</v>
      </c>
      <c r="AD36">
        <v>9.1149000000000004</v>
      </c>
      <c r="AE36">
        <v>49.436556000000003</v>
      </c>
      <c r="AF36">
        <v>17.748000000000001</v>
      </c>
      <c r="AG36">
        <v>15.5928</v>
      </c>
      <c r="AH36">
        <v>113.64</v>
      </c>
      <c r="AI36">
        <v>0</v>
      </c>
      <c r="AJ36">
        <v>0</v>
      </c>
      <c r="AK36">
        <v>51.394500000000001</v>
      </c>
      <c r="AL36">
        <v>60.423999999999999</v>
      </c>
      <c r="AM36">
        <v>0</v>
      </c>
      <c r="AN36">
        <v>0.66954999999999998</v>
      </c>
      <c r="AO36">
        <v>6.7619999999999996</v>
      </c>
      <c r="AP36">
        <v>5.7645</v>
      </c>
      <c r="AQ36">
        <v>26.271000000000001</v>
      </c>
      <c r="AR36">
        <v>50.231999999999999</v>
      </c>
      <c r="AS36">
        <v>31.897383000000001</v>
      </c>
      <c r="AT36">
        <v>11.2476</v>
      </c>
      <c r="AU36">
        <v>0</v>
      </c>
      <c r="AV36">
        <v>0</v>
      </c>
      <c r="AW36">
        <v>2</v>
      </c>
      <c r="AX36">
        <v>0</v>
      </c>
      <c r="AY36">
        <v>0</v>
      </c>
      <c r="AZ36">
        <f t="shared" si="0"/>
        <v>76.52</v>
      </c>
      <c r="BA36">
        <f t="shared" si="1"/>
        <v>2795.7250520000007</v>
      </c>
      <c r="BB36">
        <v>33</v>
      </c>
      <c r="BD36">
        <v>16.05</v>
      </c>
      <c r="BE36">
        <v>7.64</v>
      </c>
      <c r="BF36">
        <v>1.1000000000000001</v>
      </c>
      <c r="BG36">
        <v>4</v>
      </c>
      <c r="BH36">
        <v>5.81</v>
      </c>
      <c r="BI36">
        <v>4.78</v>
      </c>
      <c r="BJ36">
        <v>1.49</v>
      </c>
      <c r="BK36">
        <v>4.25</v>
      </c>
      <c r="BL36">
        <v>3.78</v>
      </c>
      <c r="BM36">
        <v>1.79</v>
      </c>
      <c r="BN36">
        <v>0.43</v>
      </c>
      <c r="BO36">
        <v>14.66</v>
      </c>
      <c r="BP36">
        <v>3.99</v>
      </c>
      <c r="BQ36">
        <v>4.3600000000000003</v>
      </c>
      <c r="BR36">
        <v>1.93</v>
      </c>
      <c r="BS36">
        <v>0.46</v>
      </c>
      <c r="BT36">
        <v>0</v>
      </c>
      <c r="BU36">
        <v>0</v>
      </c>
      <c r="BV36">
        <v>0</v>
      </c>
      <c r="BW36">
        <f t="shared" si="2"/>
        <v>76.52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617.33789999999999</v>
      </c>
      <c r="L37">
        <v>574.65499999999997</v>
      </c>
      <c r="M37">
        <v>92</v>
      </c>
      <c r="N37">
        <v>118.125</v>
      </c>
      <c r="O37">
        <v>123.66562500000001</v>
      </c>
      <c r="P37">
        <v>87.75</v>
      </c>
      <c r="Q37">
        <v>10.91</v>
      </c>
      <c r="R37">
        <v>42.390099999999997</v>
      </c>
      <c r="S37">
        <v>26.3901</v>
      </c>
      <c r="T37">
        <v>0</v>
      </c>
      <c r="U37">
        <v>348.97500000000002</v>
      </c>
      <c r="V37">
        <v>14.25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39.510120000000001</v>
      </c>
      <c r="AC37">
        <v>29.062808</v>
      </c>
      <c r="AD37">
        <v>9.1149000000000004</v>
      </c>
      <c r="AE37">
        <v>49.436556000000003</v>
      </c>
      <c r="AF37">
        <v>17.748000000000001</v>
      </c>
      <c r="AG37">
        <v>15.5928</v>
      </c>
      <c r="AH37">
        <v>113.64</v>
      </c>
      <c r="AI37">
        <v>0</v>
      </c>
      <c r="AJ37">
        <v>0</v>
      </c>
      <c r="AK37">
        <v>51.394500000000001</v>
      </c>
      <c r="AL37">
        <v>60.423999999999999</v>
      </c>
      <c r="AM37">
        <v>0</v>
      </c>
      <c r="AN37">
        <v>0.66954999999999998</v>
      </c>
      <c r="AO37">
        <v>6.7619999999999996</v>
      </c>
      <c r="AP37">
        <v>5.7645</v>
      </c>
      <c r="AQ37">
        <v>17.513999999999999</v>
      </c>
      <c r="AR37">
        <v>50.231999999999999</v>
      </c>
      <c r="AS37">
        <v>31.897383000000001</v>
      </c>
      <c r="AT37">
        <v>11.2476</v>
      </c>
      <c r="AU37">
        <v>0</v>
      </c>
      <c r="AV37">
        <v>0</v>
      </c>
      <c r="AW37">
        <v>2</v>
      </c>
      <c r="AX37">
        <v>0</v>
      </c>
      <c r="AY37">
        <v>0</v>
      </c>
      <c r="AZ37">
        <f t="shared" si="0"/>
        <v>76.59</v>
      </c>
      <c r="BA37">
        <f t="shared" si="1"/>
        <v>2843.4719760000007</v>
      </c>
      <c r="BB37">
        <v>34</v>
      </c>
      <c r="BD37">
        <v>16.05</v>
      </c>
      <c r="BE37">
        <v>7.64</v>
      </c>
      <c r="BF37">
        <v>1.1000000000000001</v>
      </c>
      <c r="BG37">
        <v>4</v>
      </c>
      <c r="BH37">
        <v>5.81</v>
      </c>
      <c r="BI37">
        <v>4.78</v>
      </c>
      <c r="BJ37">
        <v>1.49</v>
      </c>
      <c r="BK37">
        <v>4.32</v>
      </c>
      <c r="BL37">
        <v>3.78</v>
      </c>
      <c r="BM37">
        <v>1.79</v>
      </c>
      <c r="BN37">
        <v>0.43</v>
      </c>
      <c r="BO37">
        <v>14.66</v>
      </c>
      <c r="BP37">
        <v>3.99</v>
      </c>
      <c r="BQ37">
        <v>4.3600000000000003</v>
      </c>
      <c r="BR37">
        <v>1.93</v>
      </c>
      <c r="BS37">
        <v>0.46</v>
      </c>
      <c r="BT37">
        <v>0</v>
      </c>
      <c r="BU37">
        <v>0</v>
      </c>
      <c r="BV37">
        <v>0</v>
      </c>
      <c r="BW37">
        <f t="shared" si="2"/>
        <v>76.59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642.33789999999999</v>
      </c>
      <c r="L38">
        <v>574.65499999999997</v>
      </c>
      <c r="M38">
        <v>92</v>
      </c>
      <c r="N38">
        <v>118.125</v>
      </c>
      <c r="O38">
        <v>123.66562500000001</v>
      </c>
      <c r="P38">
        <v>87.75</v>
      </c>
      <c r="Q38">
        <v>10.91</v>
      </c>
      <c r="R38">
        <v>42.390099999999997</v>
      </c>
      <c r="S38">
        <v>26.3901</v>
      </c>
      <c r="T38">
        <v>0</v>
      </c>
      <c r="U38">
        <v>348.97500000000002</v>
      </c>
      <c r="V38">
        <v>14.25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39.510120000000001</v>
      </c>
      <c r="AC38">
        <v>29.062808</v>
      </c>
      <c r="AD38">
        <v>9.1149000000000004</v>
      </c>
      <c r="AE38">
        <v>49.436556000000003</v>
      </c>
      <c r="AF38">
        <v>17.748000000000001</v>
      </c>
      <c r="AG38">
        <v>15.5928</v>
      </c>
      <c r="AH38">
        <v>113.64</v>
      </c>
      <c r="AI38">
        <v>0</v>
      </c>
      <c r="AJ38">
        <v>0</v>
      </c>
      <c r="AK38">
        <v>51.394500000000001</v>
      </c>
      <c r="AL38">
        <v>60.423999999999999</v>
      </c>
      <c r="AM38">
        <v>0</v>
      </c>
      <c r="AN38">
        <v>0.66954999999999998</v>
      </c>
      <c r="AO38">
        <v>6.7619999999999996</v>
      </c>
      <c r="AP38">
        <v>5.7645</v>
      </c>
      <c r="AQ38">
        <v>17.513999999999999</v>
      </c>
      <c r="AR38">
        <v>50.231999999999999</v>
      </c>
      <c r="AS38">
        <v>31.897383000000001</v>
      </c>
      <c r="AT38">
        <v>11.2476</v>
      </c>
      <c r="AU38">
        <v>0</v>
      </c>
      <c r="AV38">
        <v>0</v>
      </c>
      <c r="AW38">
        <v>2</v>
      </c>
      <c r="AX38">
        <v>0</v>
      </c>
      <c r="AY38">
        <v>0</v>
      </c>
      <c r="AZ38">
        <f t="shared" si="0"/>
        <v>76.59</v>
      </c>
      <c r="BA38">
        <f t="shared" si="1"/>
        <v>2868.4719760000007</v>
      </c>
      <c r="BB38">
        <v>35</v>
      </c>
      <c r="BD38">
        <v>16.05</v>
      </c>
      <c r="BE38">
        <v>7.64</v>
      </c>
      <c r="BF38">
        <v>1.1000000000000001</v>
      </c>
      <c r="BG38">
        <v>4</v>
      </c>
      <c r="BH38">
        <v>5.81</v>
      </c>
      <c r="BI38">
        <v>4.78</v>
      </c>
      <c r="BJ38">
        <v>1.49</v>
      </c>
      <c r="BK38">
        <v>4.32</v>
      </c>
      <c r="BL38">
        <v>3.78</v>
      </c>
      <c r="BM38">
        <v>1.79</v>
      </c>
      <c r="BN38">
        <v>0.43</v>
      </c>
      <c r="BO38">
        <v>14.66</v>
      </c>
      <c r="BP38">
        <v>3.99</v>
      </c>
      <c r="BQ38">
        <v>4.3600000000000003</v>
      </c>
      <c r="BR38">
        <v>1.93</v>
      </c>
      <c r="BS38">
        <v>0.46</v>
      </c>
      <c r="BT38">
        <v>0</v>
      </c>
      <c r="BU38">
        <v>0</v>
      </c>
      <c r="BV38">
        <v>0</v>
      </c>
      <c r="BW38">
        <f t="shared" si="2"/>
        <v>76.59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642.33789999999999</v>
      </c>
      <c r="L39">
        <v>574.65499999999997</v>
      </c>
      <c r="M39">
        <v>92</v>
      </c>
      <c r="N39">
        <v>118.125</v>
      </c>
      <c r="O39">
        <v>123.66562500000001</v>
      </c>
      <c r="P39">
        <v>87.75</v>
      </c>
      <c r="Q39">
        <v>10.91</v>
      </c>
      <c r="R39">
        <v>42.390099999999997</v>
      </c>
      <c r="S39">
        <v>26.3901</v>
      </c>
      <c r="T39">
        <v>0</v>
      </c>
      <c r="U39">
        <v>348.97500000000002</v>
      </c>
      <c r="V39">
        <v>14.25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39.510120000000001</v>
      </c>
      <c r="AC39">
        <v>29.062808</v>
      </c>
      <c r="AD39">
        <v>9.1149000000000004</v>
      </c>
      <c r="AE39">
        <v>49.436556000000003</v>
      </c>
      <c r="AF39">
        <v>17.748000000000001</v>
      </c>
      <c r="AG39">
        <v>15.5928</v>
      </c>
      <c r="AH39">
        <v>85.23</v>
      </c>
      <c r="AI39">
        <v>0</v>
      </c>
      <c r="AJ39">
        <v>0</v>
      </c>
      <c r="AK39">
        <v>51.394500000000001</v>
      </c>
      <c r="AL39">
        <v>79.364599999999996</v>
      </c>
      <c r="AM39">
        <v>0</v>
      </c>
      <c r="AN39">
        <v>0.66954999999999998</v>
      </c>
      <c r="AO39">
        <v>7.4969999999999999</v>
      </c>
      <c r="AP39">
        <v>5.1239999999999997</v>
      </c>
      <c r="AQ39">
        <v>8.7569999999999997</v>
      </c>
      <c r="AR39">
        <v>50.231999999999999</v>
      </c>
      <c r="AS39">
        <v>31.897383000000001</v>
      </c>
      <c r="AT39">
        <v>11.2476</v>
      </c>
      <c r="AU39">
        <v>0</v>
      </c>
      <c r="AV39">
        <v>0</v>
      </c>
      <c r="AW39">
        <v>2</v>
      </c>
      <c r="AX39">
        <v>0</v>
      </c>
      <c r="AY39">
        <v>0</v>
      </c>
      <c r="AZ39">
        <f t="shared" si="0"/>
        <v>76.59</v>
      </c>
      <c r="BA39">
        <f t="shared" si="1"/>
        <v>2850.340076</v>
      </c>
      <c r="BB39">
        <v>36</v>
      </c>
      <c r="BD39">
        <v>16.05</v>
      </c>
      <c r="BE39">
        <v>7.64</v>
      </c>
      <c r="BF39">
        <v>1.1000000000000001</v>
      </c>
      <c r="BG39">
        <v>4</v>
      </c>
      <c r="BH39">
        <v>5.81</v>
      </c>
      <c r="BI39">
        <v>4.78</v>
      </c>
      <c r="BJ39">
        <v>1.49</v>
      </c>
      <c r="BK39">
        <v>4.32</v>
      </c>
      <c r="BL39">
        <v>3.78</v>
      </c>
      <c r="BM39">
        <v>1.79</v>
      </c>
      <c r="BN39">
        <v>0.43</v>
      </c>
      <c r="BO39">
        <v>14.66</v>
      </c>
      <c r="BP39">
        <v>3.99</v>
      </c>
      <c r="BQ39">
        <v>4.3600000000000003</v>
      </c>
      <c r="BR39">
        <v>1.93</v>
      </c>
      <c r="BS39">
        <v>0.46</v>
      </c>
      <c r="BT39">
        <v>0</v>
      </c>
      <c r="BU39">
        <v>0</v>
      </c>
      <c r="BV39">
        <v>0</v>
      </c>
      <c r="BW39">
        <f t="shared" si="2"/>
        <v>76.59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642.33789999999999</v>
      </c>
      <c r="L40">
        <v>574.65499999999997</v>
      </c>
      <c r="M40">
        <v>92</v>
      </c>
      <c r="N40">
        <v>118.125</v>
      </c>
      <c r="O40">
        <v>123.66562500000001</v>
      </c>
      <c r="P40">
        <v>87.75</v>
      </c>
      <c r="Q40">
        <v>10.91</v>
      </c>
      <c r="R40">
        <v>42.390099999999997</v>
      </c>
      <c r="S40">
        <v>26.3901</v>
      </c>
      <c r="T40">
        <v>0</v>
      </c>
      <c r="U40">
        <v>348.97500000000002</v>
      </c>
      <c r="V40">
        <v>14.25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39.510120000000001</v>
      </c>
      <c r="AC40">
        <v>29.062808</v>
      </c>
      <c r="AD40">
        <v>9.1149000000000004</v>
      </c>
      <c r="AE40">
        <v>42.338999999999999</v>
      </c>
      <c r="AF40">
        <v>17.748000000000001</v>
      </c>
      <c r="AG40">
        <v>15.5928</v>
      </c>
      <c r="AH40">
        <v>66.290000000000006</v>
      </c>
      <c r="AI40">
        <v>0</v>
      </c>
      <c r="AJ40">
        <v>0</v>
      </c>
      <c r="AK40">
        <v>51.394500000000001</v>
      </c>
      <c r="AL40">
        <v>79.364599999999996</v>
      </c>
      <c r="AM40">
        <v>0</v>
      </c>
      <c r="AN40">
        <v>0.66954999999999998</v>
      </c>
      <c r="AO40">
        <v>7.4969999999999999</v>
      </c>
      <c r="AP40">
        <v>5.1239999999999997</v>
      </c>
      <c r="AQ40">
        <v>8.7569999999999997</v>
      </c>
      <c r="AR40">
        <v>50.231999999999999</v>
      </c>
      <c r="AS40">
        <v>31.897383000000001</v>
      </c>
      <c r="AT40">
        <v>11.2476</v>
      </c>
      <c r="AU40">
        <v>0</v>
      </c>
      <c r="AV40">
        <v>0</v>
      </c>
      <c r="AW40">
        <v>2</v>
      </c>
      <c r="AX40">
        <v>0</v>
      </c>
      <c r="AY40">
        <v>0</v>
      </c>
      <c r="AZ40">
        <f t="shared" si="0"/>
        <v>76.59</v>
      </c>
      <c r="BA40">
        <f t="shared" si="1"/>
        <v>2824.3025199999997</v>
      </c>
      <c r="BB40">
        <v>37</v>
      </c>
      <c r="BD40">
        <v>16.05</v>
      </c>
      <c r="BE40">
        <v>7.64</v>
      </c>
      <c r="BF40">
        <v>1.1000000000000001</v>
      </c>
      <c r="BG40">
        <v>4</v>
      </c>
      <c r="BH40">
        <v>5.81</v>
      </c>
      <c r="BI40">
        <v>4.78</v>
      </c>
      <c r="BJ40">
        <v>1.49</v>
      </c>
      <c r="BK40">
        <v>4.32</v>
      </c>
      <c r="BL40">
        <v>3.78</v>
      </c>
      <c r="BM40">
        <v>1.79</v>
      </c>
      <c r="BN40">
        <v>0.43</v>
      </c>
      <c r="BO40">
        <v>14.66</v>
      </c>
      <c r="BP40">
        <v>3.99</v>
      </c>
      <c r="BQ40">
        <v>4.3600000000000003</v>
      </c>
      <c r="BR40">
        <v>1.93</v>
      </c>
      <c r="BS40">
        <v>0.46</v>
      </c>
      <c r="BT40">
        <v>0</v>
      </c>
      <c r="BU40">
        <v>0</v>
      </c>
      <c r="BV40">
        <v>0</v>
      </c>
      <c r="BW40">
        <f t="shared" si="2"/>
        <v>76.59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642.33789999999999</v>
      </c>
      <c r="L41">
        <v>574.65499999999997</v>
      </c>
      <c r="M41">
        <v>92</v>
      </c>
      <c r="N41">
        <v>118.125</v>
      </c>
      <c r="O41">
        <v>123.66562500000001</v>
      </c>
      <c r="P41">
        <v>87.75</v>
      </c>
      <c r="Q41">
        <v>10.91</v>
      </c>
      <c r="R41">
        <v>42.390099999999997</v>
      </c>
      <c r="S41">
        <v>26.3901</v>
      </c>
      <c r="T41">
        <v>0</v>
      </c>
      <c r="U41">
        <v>348.97500000000002</v>
      </c>
      <c r="V41">
        <v>14.25</v>
      </c>
      <c r="W41">
        <v>34.799309999999998</v>
      </c>
      <c r="X41">
        <v>147.515624</v>
      </c>
      <c r="Y41">
        <v>0</v>
      </c>
      <c r="Z41">
        <v>13.1076</v>
      </c>
      <c r="AA41">
        <v>0</v>
      </c>
      <c r="AB41">
        <v>39.510120000000001</v>
      </c>
      <c r="AC41">
        <v>29.062808</v>
      </c>
      <c r="AD41">
        <v>9.1149000000000004</v>
      </c>
      <c r="AE41">
        <v>42.338999999999999</v>
      </c>
      <c r="AF41">
        <v>17.748000000000001</v>
      </c>
      <c r="AG41">
        <v>15.5928</v>
      </c>
      <c r="AH41">
        <v>66.290000000000006</v>
      </c>
      <c r="AI41">
        <v>0</v>
      </c>
      <c r="AJ41">
        <v>0</v>
      </c>
      <c r="AK41">
        <v>51.394500000000001</v>
      </c>
      <c r="AL41">
        <v>70.882000000000005</v>
      </c>
      <c r="AM41">
        <v>0</v>
      </c>
      <c r="AN41">
        <v>0.66954999999999998</v>
      </c>
      <c r="AO41">
        <v>7.4969999999999999</v>
      </c>
      <c r="AP41">
        <v>5.1239999999999997</v>
      </c>
      <c r="AQ41">
        <v>8.7569999999999997</v>
      </c>
      <c r="AR41">
        <v>50.231999999999999</v>
      </c>
      <c r="AS41">
        <v>31.897383000000001</v>
      </c>
      <c r="AT41">
        <v>11.2476</v>
      </c>
      <c r="AU41">
        <v>0</v>
      </c>
      <c r="AV41">
        <v>0</v>
      </c>
      <c r="AW41">
        <v>2</v>
      </c>
      <c r="AX41">
        <v>0</v>
      </c>
      <c r="AY41">
        <v>0</v>
      </c>
      <c r="AZ41">
        <f t="shared" si="0"/>
        <v>76.59</v>
      </c>
      <c r="BA41">
        <f t="shared" si="1"/>
        <v>2815.8199199999999</v>
      </c>
      <c r="BB41">
        <v>38</v>
      </c>
      <c r="BD41">
        <v>16.05</v>
      </c>
      <c r="BE41">
        <v>7.64</v>
      </c>
      <c r="BF41">
        <v>1.1000000000000001</v>
      </c>
      <c r="BG41">
        <v>4</v>
      </c>
      <c r="BH41">
        <v>5.81</v>
      </c>
      <c r="BI41">
        <v>4.78</v>
      </c>
      <c r="BJ41">
        <v>1.49</v>
      </c>
      <c r="BK41">
        <v>4.32</v>
      </c>
      <c r="BL41">
        <v>3.78</v>
      </c>
      <c r="BM41">
        <v>1.79</v>
      </c>
      <c r="BN41">
        <v>0.43</v>
      </c>
      <c r="BO41">
        <v>14.66</v>
      </c>
      <c r="BP41">
        <v>3.99</v>
      </c>
      <c r="BQ41">
        <v>4.3600000000000003</v>
      </c>
      <c r="BR41">
        <v>1.93</v>
      </c>
      <c r="BS41">
        <v>0.46</v>
      </c>
      <c r="BT41">
        <v>0</v>
      </c>
      <c r="BU41">
        <v>0</v>
      </c>
      <c r="BV41">
        <v>0</v>
      </c>
      <c r="BW41">
        <f t="shared" si="2"/>
        <v>76.59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642.33789999999999</v>
      </c>
      <c r="L42">
        <v>574.65499999999997</v>
      </c>
      <c r="M42">
        <v>92</v>
      </c>
      <c r="N42">
        <v>118.125</v>
      </c>
      <c r="O42">
        <v>123.66562500000001</v>
      </c>
      <c r="P42">
        <v>87.75</v>
      </c>
      <c r="Q42">
        <v>10.91</v>
      </c>
      <c r="R42">
        <v>42.390099999999997</v>
      </c>
      <c r="S42">
        <v>26.3901</v>
      </c>
      <c r="T42">
        <v>0</v>
      </c>
      <c r="U42">
        <v>348.97500000000002</v>
      </c>
      <c r="V42">
        <v>14.25</v>
      </c>
      <c r="W42">
        <v>34.799309999999998</v>
      </c>
      <c r="X42">
        <v>147.515624</v>
      </c>
      <c r="Y42">
        <v>0</v>
      </c>
      <c r="Z42">
        <v>13.1076</v>
      </c>
      <c r="AA42">
        <v>0</v>
      </c>
      <c r="AB42">
        <v>39.510120000000001</v>
      </c>
      <c r="AC42">
        <v>29.062808</v>
      </c>
      <c r="AD42">
        <v>9.1149000000000004</v>
      </c>
      <c r="AE42">
        <v>42.338999999999999</v>
      </c>
      <c r="AF42">
        <v>8.8740000000000006</v>
      </c>
      <c r="AG42">
        <v>15.5928</v>
      </c>
      <c r="AH42">
        <v>66.290000000000006</v>
      </c>
      <c r="AI42">
        <v>0</v>
      </c>
      <c r="AJ42">
        <v>0</v>
      </c>
      <c r="AK42">
        <v>51.394500000000001</v>
      </c>
      <c r="AL42">
        <v>70.882000000000005</v>
      </c>
      <c r="AM42">
        <v>0</v>
      </c>
      <c r="AN42">
        <v>0.66954999999999998</v>
      </c>
      <c r="AO42">
        <v>7.4969999999999999</v>
      </c>
      <c r="AP42">
        <v>5.1239999999999997</v>
      </c>
      <c r="AQ42">
        <v>8.7569999999999997</v>
      </c>
      <c r="AR42">
        <v>50.231999999999999</v>
      </c>
      <c r="AS42">
        <v>31.897383000000001</v>
      </c>
      <c r="AT42">
        <v>11.2476</v>
      </c>
      <c r="AU42">
        <v>0</v>
      </c>
      <c r="AV42">
        <v>0</v>
      </c>
      <c r="AW42">
        <v>2</v>
      </c>
      <c r="AX42">
        <v>0</v>
      </c>
      <c r="AY42">
        <v>0</v>
      </c>
      <c r="AZ42">
        <f t="shared" si="0"/>
        <v>76.69</v>
      </c>
      <c r="BA42">
        <f t="shared" si="1"/>
        <v>2807.0459199999996</v>
      </c>
      <c r="BB42">
        <v>39</v>
      </c>
      <c r="BD42">
        <v>16.05</v>
      </c>
      <c r="BE42">
        <v>7.64</v>
      </c>
      <c r="BF42">
        <v>1.1000000000000001</v>
      </c>
      <c r="BG42">
        <v>4</v>
      </c>
      <c r="BH42">
        <v>5.81</v>
      </c>
      <c r="BI42">
        <v>4.78</v>
      </c>
      <c r="BJ42">
        <v>1.49</v>
      </c>
      <c r="BK42">
        <v>4.37</v>
      </c>
      <c r="BL42">
        <v>3.83</v>
      </c>
      <c r="BM42">
        <v>1.79</v>
      </c>
      <c r="BN42">
        <v>0.43</v>
      </c>
      <c r="BO42">
        <v>14.66</v>
      </c>
      <c r="BP42">
        <v>3.99</v>
      </c>
      <c r="BQ42">
        <v>4.3600000000000003</v>
      </c>
      <c r="BR42">
        <v>1.93</v>
      </c>
      <c r="BS42">
        <v>0.46</v>
      </c>
      <c r="BT42">
        <v>0</v>
      </c>
      <c r="BU42">
        <v>0</v>
      </c>
      <c r="BV42">
        <v>0</v>
      </c>
      <c r="BW42">
        <f t="shared" si="2"/>
        <v>76.69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672.01790000000005</v>
      </c>
      <c r="L43">
        <v>574.65499999999997</v>
      </c>
      <c r="M43">
        <v>92</v>
      </c>
      <c r="N43">
        <v>118.125</v>
      </c>
      <c r="O43">
        <v>123.66562500000001</v>
      </c>
      <c r="P43">
        <v>87.75</v>
      </c>
      <c r="Q43">
        <v>10.91</v>
      </c>
      <c r="R43">
        <v>42.390099999999997</v>
      </c>
      <c r="S43">
        <v>26.3901</v>
      </c>
      <c r="T43">
        <v>0</v>
      </c>
      <c r="U43">
        <v>348.97500000000002</v>
      </c>
      <c r="V43">
        <v>14.25</v>
      </c>
      <c r="W43">
        <v>34.799309999999998</v>
      </c>
      <c r="X43">
        <v>147.515624</v>
      </c>
      <c r="Y43">
        <v>0</v>
      </c>
      <c r="Z43">
        <v>13.1076</v>
      </c>
      <c r="AA43">
        <v>0</v>
      </c>
      <c r="AB43">
        <v>39.510120000000001</v>
      </c>
      <c r="AC43">
        <v>29.062808</v>
      </c>
      <c r="AD43">
        <v>9.1149000000000004</v>
      </c>
      <c r="AE43">
        <v>47.470999999999997</v>
      </c>
      <c r="AF43">
        <v>0</v>
      </c>
      <c r="AG43">
        <v>15.5928</v>
      </c>
      <c r="AH43">
        <v>66.290000000000006</v>
      </c>
      <c r="AI43">
        <v>0</v>
      </c>
      <c r="AJ43">
        <v>0</v>
      </c>
      <c r="AK43">
        <v>51.394500000000001</v>
      </c>
      <c r="AL43">
        <v>70.882000000000005</v>
      </c>
      <c r="AM43">
        <v>0</v>
      </c>
      <c r="AN43">
        <v>0.66954999999999998</v>
      </c>
      <c r="AO43">
        <v>7.4969999999999999</v>
      </c>
      <c r="AP43">
        <v>3.843</v>
      </c>
      <c r="AQ43">
        <v>8.7569999999999997</v>
      </c>
      <c r="AR43">
        <v>50.231999999999999</v>
      </c>
      <c r="AS43">
        <v>33.091920000000002</v>
      </c>
      <c r="AT43">
        <v>11.2476</v>
      </c>
      <c r="AU43">
        <v>0</v>
      </c>
      <c r="AV43">
        <v>0</v>
      </c>
      <c r="AW43">
        <v>2</v>
      </c>
      <c r="AX43">
        <v>0</v>
      </c>
      <c r="AY43">
        <v>0</v>
      </c>
      <c r="AZ43">
        <f t="shared" si="0"/>
        <v>76.859999999999985</v>
      </c>
      <c r="BA43">
        <f t="shared" si="1"/>
        <v>2833.0674570000001</v>
      </c>
      <c r="BB43">
        <v>40</v>
      </c>
      <c r="BD43">
        <v>16.05</v>
      </c>
      <c r="BE43">
        <v>7.64</v>
      </c>
      <c r="BF43">
        <v>1.1000000000000001</v>
      </c>
      <c r="BG43">
        <v>4</v>
      </c>
      <c r="BH43">
        <v>5.81</v>
      </c>
      <c r="BI43">
        <v>4.78</v>
      </c>
      <c r="BJ43">
        <v>1.49</v>
      </c>
      <c r="BK43">
        <v>4.37</v>
      </c>
      <c r="BL43">
        <v>3.83</v>
      </c>
      <c r="BM43">
        <v>1.79</v>
      </c>
      <c r="BN43">
        <v>0.43</v>
      </c>
      <c r="BO43">
        <v>14.66</v>
      </c>
      <c r="BP43">
        <v>3.99</v>
      </c>
      <c r="BQ43">
        <v>4.3600000000000003</v>
      </c>
      <c r="BR43">
        <v>2.1</v>
      </c>
      <c r="BS43">
        <v>0.46</v>
      </c>
      <c r="BT43">
        <v>0</v>
      </c>
      <c r="BU43">
        <v>0</v>
      </c>
      <c r="BV43">
        <v>0</v>
      </c>
      <c r="BW43">
        <f t="shared" si="2"/>
        <v>76.859999999999985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7.4644000000000004</v>
      </c>
      <c r="K44">
        <v>681.42679999999996</v>
      </c>
      <c r="L44">
        <v>653.15</v>
      </c>
      <c r="M44">
        <v>92</v>
      </c>
      <c r="N44">
        <v>118.125</v>
      </c>
      <c r="O44">
        <v>123.66562500000001</v>
      </c>
      <c r="P44">
        <v>87.75</v>
      </c>
      <c r="Q44">
        <v>10.91</v>
      </c>
      <c r="R44">
        <v>42.390099999999997</v>
      </c>
      <c r="S44">
        <v>26.3901</v>
      </c>
      <c r="T44">
        <v>0</v>
      </c>
      <c r="U44">
        <v>348.97500000000002</v>
      </c>
      <c r="V44">
        <v>14.25</v>
      </c>
      <c r="W44">
        <v>34.799309999999998</v>
      </c>
      <c r="X44">
        <v>147.515624</v>
      </c>
      <c r="Y44">
        <v>0</v>
      </c>
      <c r="Z44">
        <v>13.1076</v>
      </c>
      <c r="AA44">
        <v>0</v>
      </c>
      <c r="AB44">
        <v>39.510120000000001</v>
      </c>
      <c r="AC44">
        <v>29.062808</v>
      </c>
      <c r="AD44">
        <v>9.1149000000000004</v>
      </c>
      <c r="AE44">
        <v>47.470999999999997</v>
      </c>
      <c r="AF44">
        <v>0</v>
      </c>
      <c r="AG44">
        <v>15.5928</v>
      </c>
      <c r="AH44">
        <v>66.290000000000006</v>
      </c>
      <c r="AI44">
        <v>0</v>
      </c>
      <c r="AJ44">
        <v>0</v>
      </c>
      <c r="AK44">
        <v>51.394500000000001</v>
      </c>
      <c r="AL44">
        <v>70.882000000000005</v>
      </c>
      <c r="AM44">
        <v>0</v>
      </c>
      <c r="AN44">
        <v>0.66954999999999998</v>
      </c>
      <c r="AO44">
        <v>7.4969999999999999</v>
      </c>
      <c r="AP44">
        <v>3.843</v>
      </c>
      <c r="AQ44">
        <v>8.7569999999999997</v>
      </c>
      <c r="AR44">
        <v>50.231999999999999</v>
      </c>
      <c r="AS44">
        <v>33.091920000000002</v>
      </c>
      <c r="AT44">
        <v>11.2476</v>
      </c>
      <c r="AU44">
        <v>0</v>
      </c>
      <c r="AV44">
        <v>0</v>
      </c>
      <c r="AW44">
        <v>2</v>
      </c>
      <c r="AX44">
        <v>0</v>
      </c>
      <c r="AY44">
        <v>0</v>
      </c>
      <c r="AZ44">
        <f t="shared" si="0"/>
        <v>76.989999999999981</v>
      </c>
      <c r="BA44">
        <f t="shared" si="1"/>
        <v>2925.5657569999994</v>
      </c>
      <c r="BB44">
        <v>41</v>
      </c>
      <c r="BD44">
        <v>16.05</v>
      </c>
      <c r="BE44">
        <v>7.64</v>
      </c>
      <c r="BF44">
        <v>1.1000000000000001</v>
      </c>
      <c r="BG44">
        <v>4</v>
      </c>
      <c r="BH44">
        <v>5.81</v>
      </c>
      <c r="BI44">
        <v>4.78</v>
      </c>
      <c r="BJ44">
        <v>1.49</v>
      </c>
      <c r="BK44">
        <v>4.43</v>
      </c>
      <c r="BL44">
        <v>3.9</v>
      </c>
      <c r="BM44">
        <v>1.79</v>
      </c>
      <c r="BN44">
        <v>0.43</v>
      </c>
      <c r="BO44">
        <v>14.66</v>
      </c>
      <c r="BP44">
        <v>3.99</v>
      </c>
      <c r="BQ44">
        <v>4.3600000000000003</v>
      </c>
      <c r="BR44">
        <v>2.1</v>
      </c>
      <c r="BS44">
        <v>0.46</v>
      </c>
      <c r="BT44">
        <v>0</v>
      </c>
      <c r="BU44">
        <v>0</v>
      </c>
      <c r="BV44">
        <v>0</v>
      </c>
      <c r="BW44">
        <f t="shared" si="2"/>
        <v>76.989999999999981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12.4407</v>
      </c>
      <c r="K45">
        <v>663.74680000000001</v>
      </c>
      <c r="L45">
        <v>619.53319999999997</v>
      </c>
      <c r="M45">
        <v>92</v>
      </c>
      <c r="N45">
        <v>118.125</v>
      </c>
      <c r="O45">
        <v>123.66562500000001</v>
      </c>
      <c r="P45">
        <v>87.75</v>
      </c>
      <c r="Q45">
        <v>10.91</v>
      </c>
      <c r="R45">
        <v>42.390099999999997</v>
      </c>
      <c r="S45">
        <v>26.3901</v>
      </c>
      <c r="T45">
        <v>0</v>
      </c>
      <c r="U45">
        <v>348.97500000000002</v>
      </c>
      <c r="V45">
        <v>14.25</v>
      </c>
      <c r="W45">
        <v>34.799309999999998</v>
      </c>
      <c r="X45">
        <v>147.515624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9.1149000000000004</v>
      </c>
      <c r="AE45">
        <v>47.470999999999997</v>
      </c>
      <c r="AF45">
        <v>0</v>
      </c>
      <c r="AG45">
        <v>15.5928</v>
      </c>
      <c r="AH45">
        <v>66.290000000000006</v>
      </c>
      <c r="AI45">
        <v>0</v>
      </c>
      <c r="AJ45">
        <v>0</v>
      </c>
      <c r="AK45">
        <v>51.394500000000001</v>
      </c>
      <c r="AL45">
        <v>70.882000000000005</v>
      </c>
      <c r="AM45">
        <v>0</v>
      </c>
      <c r="AN45">
        <v>0.66954999999999998</v>
      </c>
      <c r="AO45">
        <v>7.4969999999999999</v>
      </c>
      <c r="AP45">
        <v>3.843</v>
      </c>
      <c r="AQ45">
        <v>8.7569999999999997</v>
      </c>
      <c r="AR45">
        <v>50.231999999999999</v>
      </c>
      <c r="AS45">
        <v>33.091920000000002</v>
      </c>
      <c r="AT45">
        <v>11.2476</v>
      </c>
      <c r="AU45">
        <v>0</v>
      </c>
      <c r="AV45">
        <v>0</v>
      </c>
      <c r="AW45">
        <v>2</v>
      </c>
      <c r="AX45">
        <v>0</v>
      </c>
      <c r="AY45">
        <v>0</v>
      </c>
      <c r="AZ45">
        <f t="shared" si="0"/>
        <v>76.989999999999981</v>
      </c>
      <c r="BA45">
        <f t="shared" si="1"/>
        <v>2872.6914569999999</v>
      </c>
      <c r="BB45">
        <v>42</v>
      </c>
      <c r="BD45">
        <v>16.05</v>
      </c>
      <c r="BE45">
        <v>7.64</v>
      </c>
      <c r="BF45">
        <v>1.1000000000000001</v>
      </c>
      <c r="BG45">
        <v>4</v>
      </c>
      <c r="BH45">
        <v>5.81</v>
      </c>
      <c r="BI45">
        <v>4.78</v>
      </c>
      <c r="BJ45">
        <v>1.49</v>
      </c>
      <c r="BK45">
        <v>4.43</v>
      </c>
      <c r="BL45">
        <v>3.9</v>
      </c>
      <c r="BM45">
        <v>1.79</v>
      </c>
      <c r="BN45">
        <v>0.43</v>
      </c>
      <c r="BO45">
        <v>14.66</v>
      </c>
      <c r="BP45">
        <v>3.99</v>
      </c>
      <c r="BQ45">
        <v>4.3600000000000003</v>
      </c>
      <c r="BR45">
        <v>2.1</v>
      </c>
      <c r="BS45">
        <v>0.46</v>
      </c>
      <c r="BT45">
        <v>0</v>
      </c>
      <c r="BU45">
        <v>0</v>
      </c>
      <c r="BV45">
        <v>0</v>
      </c>
      <c r="BW45">
        <f t="shared" si="2"/>
        <v>76.989999999999981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12.4407</v>
      </c>
      <c r="K46">
        <v>663.74680000000001</v>
      </c>
      <c r="L46">
        <v>619.53319999999997</v>
      </c>
      <c r="M46">
        <v>92</v>
      </c>
      <c r="N46">
        <v>118.125</v>
      </c>
      <c r="O46">
        <v>123.66562500000001</v>
      </c>
      <c r="P46">
        <v>87.75</v>
      </c>
      <c r="Q46">
        <v>10.91</v>
      </c>
      <c r="R46">
        <v>42.390099999999997</v>
      </c>
      <c r="S46">
        <v>26.3901</v>
      </c>
      <c r="T46">
        <v>0</v>
      </c>
      <c r="U46">
        <v>348.97500000000002</v>
      </c>
      <c r="V46">
        <v>14.25</v>
      </c>
      <c r="W46">
        <v>34.799309999999998</v>
      </c>
      <c r="X46">
        <v>147.515624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9.1149000000000004</v>
      </c>
      <c r="AE46">
        <v>47.470999999999997</v>
      </c>
      <c r="AF46">
        <v>0</v>
      </c>
      <c r="AG46">
        <v>15.5928</v>
      </c>
      <c r="AH46">
        <v>66.290000000000006</v>
      </c>
      <c r="AI46">
        <v>0</v>
      </c>
      <c r="AJ46">
        <v>0</v>
      </c>
      <c r="AK46">
        <v>51.394500000000001</v>
      </c>
      <c r="AL46">
        <v>70.882000000000005</v>
      </c>
      <c r="AM46">
        <v>0</v>
      </c>
      <c r="AN46">
        <v>0.66954999999999998</v>
      </c>
      <c r="AO46">
        <v>7.4969999999999999</v>
      </c>
      <c r="AP46">
        <v>3.843</v>
      </c>
      <c r="AQ46">
        <v>8.7569999999999997</v>
      </c>
      <c r="AR46">
        <v>50.231999999999999</v>
      </c>
      <c r="AS46">
        <v>33.091920000000002</v>
      </c>
      <c r="AT46">
        <v>11.2476</v>
      </c>
      <c r="AU46">
        <v>0</v>
      </c>
      <c r="AV46">
        <v>0</v>
      </c>
      <c r="AW46">
        <v>2</v>
      </c>
      <c r="AX46">
        <v>0</v>
      </c>
      <c r="AY46">
        <v>0</v>
      </c>
      <c r="AZ46">
        <f t="shared" si="0"/>
        <v>76.989999999999981</v>
      </c>
      <c r="BA46">
        <f t="shared" si="1"/>
        <v>2872.6914569999999</v>
      </c>
      <c r="BB46">
        <v>43</v>
      </c>
      <c r="BD46">
        <v>16.05</v>
      </c>
      <c r="BE46">
        <v>7.64</v>
      </c>
      <c r="BF46">
        <v>1.1000000000000001</v>
      </c>
      <c r="BG46">
        <v>4</v>
      </c>
      <c r="BH46">
        <v>5.81</v>
      </c>
      <c r="BI46">
        <v>4.78</v>
      </c>
      <c r="BJ46">
        <v>1.49</v>
      </c>
      <c r="BK46">
        <v>4.43</v>
      </c>
      <c r="BL46">
        <v>3.9</v>
      </c>
      <c r="BM46">
        <v>1.79</v>
      </c>
      <c r="BN46">
        <v>0.43</v>
      </c>
      <c r="BO46">
        <v>14.66</v>
      </c>
      <c r="BP46">
        <v>3.99</v>
      </c>
      <c r="BQ46">
        <v>4.3600000000000003</v>
      </c>
      <c r="BR46">
        <v>2.1</v>
      </c>
      <c r="BS46">
        <v>0.46</v>
      </c>
      <c r="BT46">
        <v>0</v>
      </c>
      <c r="BU46">
        <v>0</v>
      </c>
      <c r="BV46">
        <v>0</v>
      </c>
      <c r="BW46">
        <f t="shared" si="2"/>
        <v>76.989999999999981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12.4407</v>
      </c>
      <c r="K47">
        <v>559.40890000000002</v>
      </c>
      <c r="L47">
        <v>619.53319999999997</v>
      </c>
      <c r="M47">
        <v>92</v>
      </c>
      <c r="N47">
        <v>118.125</v>
      </c>
      <c r="O47">
        <v>123.66562500000001</v>
      </c>
      <c r="P47">
        <v>87.75</v>
      </c>
      <c r="Q47">
        <v>10.91</v>
      </c>
      <c r="R47">
        <v>42.390099999999997</v>
      </c>
      <c r="S47">
        <v>26.3901</v>
      </c>
      <c r="T47">
        <v>0</v>
      </c>
      <c r="U47">
        <v>348.97500000000002</v>
      </c>
      <c r="V47">
        <v>14.25</v>
      </c>
      <c r="W47">
        <v>34.799309999999998</v>
      </c>
      <c r="X47">
        <v>147.515624</v>
      </c>
      <c r="Y47">
        <v>0</v>
      </c>
      <c r="Z47">
        <v>6.5537999999999998</v>
      </c>
      <c r="AA47">
        <v>0</v>
      </c>
      <c r="AB47">
        <v>39.510120000000001</v>
      </c>
      <c r="AC47">
        <v>29.062808</v>
      </c>
      <c r="AD47">
        <v>9.1149000000000004</v>
      </c>
      <c r="AE47">
        <v>47.470999999999997</v>
      </c>
      <c r="AF47">
        <v>0</v>
      </c>
      <c r="AG47">
        <v>15.5928</v>
      </c>
      <c r="AH47">
        <v>66.290000000000006</v>
      </c>
      <c r="AI47">
        <v>0</v>
      </c>
      <c r="AJ47">
        <v>0</v>
      </c>
      <c r="AK47">
        <v>51.394500000000001</v>
      </c>
      <c r="AL47">
        <v>70.882000000000005</v>
      </c>
      <c r="AM47">
        <v>0</v>
      </c>
      <c r="AN47">
        <v>0.66954999999999998</v>
      </c>
      <c r="AO47">
        <v>7.4969999999999999</v>
      </c>
      <c r="AP47">
        <v>3.843</v>
      </c>
      <c r="AQ47">
        <v>8.7569999999999997</v>
      </c>
      <c r="AR47">
        <v>50.231999999999999</v>
      </c>
      <c r="AS47">
        <v>31.897383000000001</v>
      </c>
      <c r="AT47">
        <v>11.2476</v>
      </c>
      <c r="AU47">
        <v>0</v>
      </c>
      <c r="AV47">
        <v>0</v>
      </c>
      <c r="AW47">
        <v>2</v>
      </c>
      <c r="AX47">
        <v>0</v>
      </c>
      <c r="AY47">
        <v>0</v>
      </c>
      <c r="AZ47">
        <f t="shared" si="0"/>
        <v>77.049999999999983</v>
      </c>
      <c r="BA47">
        <f t="shared" si="1"/>
        <v>2767.2190200000005</v>
      </c>
      <c r="BB47">
        <v>44</v>
      </c>
      <c r="BD47">
        <v>16.05</v>
      </c>
      <c r="BE47">
        <v>7.64</v>
      </c>
      <c r="BF47">
        <v>1.1000000000000001</v>
      </c>
      <c r="BG47">
        <v>4</v>
      </c>
      <c r="BH47">
        <v>5.81</v>
      </c>
      <c r="BI47">
        <v>4.78</v>
      </c>
      <c r="BJ47">
        <v>1.49</v>
      </c>
      <c r="BK47">
        <v>4.43</v>
      </c>
      <c r="BL47">
        <v>3.9</v>
      </c>
      <c r="BM47">
        <v>1.79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77.049999999999983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562</v>
      </c>
      <c r="L48">
        <v>541.03819999999996</v>
      </c>
      <c r="M48">
        <v>92</v>
      </c>
      <c r="N48">
        <v>118.125</v>
      </c>
      <c r="O48">
        <v>123.66562500000001</v>
      </c>
      <c r="P48">
        <v>87.75</v>
      </c>
      <c r="Q48">
        <v>10.91</v>
      </c>
      <c r="R48">
        <v>42.390099999999997</v>
      </c>
      <c r="S48">
        <v>26.3901</v>
      </c>
      <c r="T48">
        <v>0</v>
      </c>
      <c r="U48">
        <v>348.97500000000002</v>
      </c>
      <c r="V48">
        <v>14.25</v>
      </c>
      <c r="W48">
        <v>34.799309999999998</v>
      </c>
      <c r="X48">
        <v>147.515624</v>
      </c>
      <c r="Y48">
        <v>0</v>
      </c>
      <c r="Z48">
        <v>6.5537999999999998</v>
      </c>
      <c r="AA48">
        <v>0</v>
      </c>
      <c r="AB48">
        <v>39.510120000000001</v>
      </c>
      <c r="AC48">
        <v>29.062808</v>
      </c>
      <c r="AD48">
        <v>9.1149000000000004</v>
      </c>
      <c r="AE48">
        <v>47.470999999999997</v>
      </c>
      <c r="AF48">
        <v>0</v>
      </c>
      <c r="AG48">
        <v>15.5928</v>
      </c>
      <c r="AH48">
        <v>66.290000000000006</v>
      </c>
      <c r="AI48">
        <v>0</v>
      </c>
      <c r="AJ48">
        <v>0</v>
      </c>
      <c r="AK48">
        <v>51.394500000000001</v>
      </c>
      <c r="AL48">
        <v>70.882000000000005</v>
      </c>
      <c r="AM48">
        <v>0</v>
      </c>
      <c r="AN48">
        <v>0.66954999999999998</v>
      </c>
      <c r="AO48">
        <v>7.4969999999999999</v>
      </c>
      <c r="AP48">
        <v>3.843</v>
      </c>
      <c r="AQ48">
        <v>8.7569999999999997</v>
      </c>
      <c r="AR48">
        <v>50.231999999999999</v>
      </c>
      <c r="AS48">
        <v>31.897383000000001</v>
      </c>
      <c r="AT48">
        <v>11.2476</v>
      </c>
      <c r="AU48">
        <v>0</v>
      </c>
      <c r="AV48">
        <v>0</v>
      </c>
      <c r="AW48">
        <v>2</v>
      </c>
      <c r="AX48">
        <v>0</v>
      </c>
      <c r="AY48">
        <v>0</v>
      </c>
      <c r="AZ48">
        <f t="shared" si="0"/>
        <v>77.049999999999983</v>
      </c>
      <c r="BA48">
        <f t="shared" si="1"/>
        <v>2681.8744200000006</v>
      </c>
      <c r="BB48">
        <v>45</v>
      </c>
      <c r="BD48">
        <v>16.05</v>
      </c>
      <c r="BE48">
        <v>7.64</v>
      </c>
      <c r="BF48">
        <v>1.1000000000000001</v>
      </c>
      <c r="BG48">
        <v>4</v>
      </c>
      <c r="BH48">
        <v>5.81</v>
      </c>
      <c r="BI48">
        <v>4.78</v>
      </c>
      <c r="BJ48">
        <v>1.49</v>
      </c>
      <c r="BK48">
        <v>4.43</v>
      </c>
      <c r="BL48">
        <v>3.9</v>
      </c>
      <c r="BM48">
        <v>1.79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77.049999999999983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626.40890000000002</v>
      </c>
      <c r="L49">
        <v>619.53319999999997</v>
      </c>
      <c r="M49">
        <v>92</v>
      </c>
      <c r="N49">
        <v>118.125</v>
      </c>
      <c r="O49">
        <v>123.66562500000001</v>
      </c>
      <c r="P49">
        <v>87.75</v>
      </c>
      <c r="Q49">
        <v>10.91</v>
      </c>
      <c r="R49">
        <v>42.390099999999997</v>
      </c>
      <c r="S49">
        <v>26.3901</v>
      </c>
      <c r="T49">
        <v>0</v>
      </c>
      <c r="U49">
        <v>348.97500000000002</v>
      </c>
      <c r="V49">
        <v>14.25</v>
      </c>
      <c r="W49">
        <v>34.799309999999998</v>
      </c>
      <c r="X49">
        <v>147.515624</v>
      </c>
      <c r="Y49">
        <v>0</v>
      </c>
      <c r="Z49">
        <v>6.5537999999999998</v>
      </c>
      <c r="AA49">
        <v>0</v>
      </c>
      <c r="AB49">
        <v>39.510120000000001</v>
      </c>
      <c r="AC49">
        <v>29.062808</v>
      </c>
      <c r="AD49">
        <v>9.1149000000000004</v>
      </c>
      <c r="AE49">
        <v>47.470999999999997</v>
      </c>
      <c r="AF49">
        <v>0</v>
      </c>
      <c r="AG49">
        <v>15.5928</v>
      </c>
      <c r="AH49">
        <v>85.23</v>
      </c>
      <c r="AI49">
        <v>0</v>
      </c>
      <c r="AJ49">
        <v>0</v>
      </c>
      <c r="AK49">
        <v>51.394500000000001</v>
      </c>
      <c r="AL49">
        <v>70.882000000000005</v>
      </c>
      <c r="AM49">
        <v>0</v>
      </c>
      <c r="AN49">
        <v>0.66954999999999998</v>
      </c>
      <c r="AO49">
        <v>7.4969999999999999</v>
      </c>
      <c r="AP49">
        <v>3.0743999999999998</v>
      </c>
      <c r="AQ49">
        <v>8.7569999999999997</v>
      </c>
      <c r="AR49">
        <v>50.231999999999999</v>
      </c>
      <c r="AS49">
        <v>31.897383000000001</v>
      </c>
      <c r="AT49">
        <v>11.2476</v>
      </c>
      <c r="AU49">
        <v>0</v>
      </c>
      <c r="AV49">
        <v>0</v>
      </c>
      <c r="AW49">
        <v>2</v>
      </c>
      <c r="AX49">
        <v>0</v>
      </c>
      <c r="AY49">
        <v>0</v>
      </c>
      <c r="AZ49">
        <f t="shared" si="0"/>
        <v>77.11999999999999</v>
      </c>
      <c r="BA49">
        <f t="shared" si="1"/>
        <v>2843.0197200000002</v>
      </c>
      <c r="BB49">
        <v>46</v>
      </c>
      <c r="BD49">
        <v>16.05</v>
      </c>
      <c r="BE49">
        <v>7.64</v>
      </c>
      <c r="BF49">
        <v>1.1000000000000001</v>
      </c>
      <c r="BG49">
        <v>4</v>
      </c>
      <c r="BH49">
        <v>5.81</v>
      </c>
      <c r="BI49">
        <v>4.78</v>
      </c>
      <c r="BJ49">
        <v>1.56</v>
      </c>
      <c r="BK49">
        <v>4.43</v>
      </c>
      <c r="BL49">
        <v>3.9</v>
      </c>
      <c r="BM49">
        <v>1.79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77.11999999999999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606</v>
      </c>
      <c r="L50">
        <v>653.15</v>
      </c>
      <c r="M50">
        <v>92</v>
      </c>
      <c r="N50">
        <v>118.125</v>
      </c>
      <c r="O50">
        <v>123.66562500000001</v>
      </c>
      <c r="P50">
        <v>87.75</v>
      </c>
      <c r="Q50">
        <v>10.91</v>
      </c>
      <c r="R50">
        <v>42.390099999999997</v>
      </c>
      <c r="S50">
        <v>26.3901</v>
      </c>
      <c r="T50">
        <v>0</v>
      </c>
      <c r="U50">
        <v>348.97500000000002</v>
      </c>
      <c r="V50">
        <v>14.25</v>
      </c>
      <c r="W50">
        <v>34.799309999999998</v>
      </c>
      <c r="X50">
        <v>147.515624</v>
      </c>
      <c r="Y50">
        <v>0</v>
      </c>
      <c r="Z50">
        <v>6.5537999999999998</v>
      </c>
      <c r="AA50">
        <v>0</v>
      </c>
      <c r="AB50">
        <v>39.510120000000001</v>
      </c>
      <c r="AC50">
        <v>29.062808</v>
      </c>
      <c r="AD50">
        <v>9.1149000000000004</v>
      </c>
      <c r="AE50">
        <v>49.436556000000003</v>
      </c>
      <c r="AF50">
        <v>0</v>
      </c>
      <c r="AG50">
        <v>15.5928</v>
      </c>
      <c r="AH50">
        <v>85.23</v>
      </c>
      <c r="AI50">
        <v>0</v>
      </c>
      <c r="AJ50">
        <v>0</v>
      </c>
      <c r="AK50">
        <v>51.394500000000001</v>
      </c>
      <c r="AL50">
        <v>70.882000000000005</v>
      </c>
      <c r="AM50">
        <v>0</v>
      </c>
      <c r="AN50">
        <v>0.66954999999999998</v>
      </c>
      <c r="AO50">
        <v>7.4969999999999999</v>
      </c>
      <c r="AP50">
        <v>2.5619999999999998</v>
      </c>
      <c r="AQ50">
        <v>17.513999999999999</v>
      </c>
      <c r="AR50">
        <v>50.231999999999999</v>
      </c>
      <c r="AS50">
        <v>31.897383000000001</v>
      </c>
      <c r="AT50">
        <v>11.2476</v>
      </c>
      <c r="AU50">
        <v>0</v>
      </c>
      <c r="AV50">
        <v>0</v>
      </c>
      <c r="AW50">
        <v>2</v>
      </c>
      <c r="AX50">
        <v>0</v>
      </c>
      <c r="AY50">
        <v>0</v>
      </c>
      <c r="AZ50">
        <f t="shared" si="0"/>
        <v>77.11999999999999</v>
      </c>
      <c r="BA50">
        <f t="shared" si="1"/>
        <v>2866.4377760000007</v>
      </c>
      <c r="BB50">
        <v>47</v>
      </c>
      <c r="BD50">
        <v>16.05</v>
      </c>
      <c r="BE50">
        <v>7.64</v>
      </c>
      <c r="BF50">
        <v>1.1000000000000001</v>
      </c>
      <c r="BG50">
        <v>4</v>
      </c>
      <c r="BH50">
        <v>5.81</v>
      </c>
      <c r="BI50">
        <v>4.78</v>
      </c>
      <c r="BJ50">
        <v>1.56</v>
      </c>
      <c r="BK50">
        <v>4.43</v>
      </c>
      <c r="BL50">
        <v>3.9</v>
      </c>
      <c r="BM50">
        <v>1.79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77.11999999999999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12.4407</v>
      </c>
      <c r="K51">
        <v>540.44209999999998</v>
      </c>
      <c r="L51">
        <v>653.15</v>
      </c>
      <c r="M51">
        <v>92</v>
      </c>
      <c r="N51">
        <v>118.125</v>
      </c>
      <c r="O51">
        <v>123.66562500000001</v>
      </c>
      <c r="P51">
        <v>87.75</v>
      </c>
      <c r="Q51">
        <v>10.91</v>
      </c>
      <c r="R51">
        <v>42.390099999999997</v>
      </c>
      <c r="S51">
        <v>26.3901</v>
      </c>
      <c r="T51">
        <v>0</v>
      </c>
      <c r="U51">
        <v>348.97500000000002</v>
      </c>
      <c r="V51">
        <v>14.25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9.1149000000000004</v>
      </c>
      <c r="AE51">
        <v>49.436556000000003</v>
      </c>
      <c r="AF51">
        <v>8.8740000000000006</v>
      </c>
      <c r="AG51">
        <v>15.5928</v>
      </c>
      <c r="AH51">
        <v>85.23</v>
      </c>
      <c r="AI51">
        <v>0</v>
      </c>
      <c r="AJ51">
        <v>0</v>
      </c>
      <c r="AK51">
        <v>51.394500000000001</v>
      </c>
      <c r="AL51">
        <v>72.043999999999997</v>
      </c>
      <c r="AM51">
        <v>0</v>
      </c>
      <c r="AN51">
        <v>0.66954999999999998</v>
      </c>
      <c r="AO51">
        <v>7.4969999999999999</v>
      </c>
      <c r="AP51">
        <v>2.5619999999999998</v>
      </c>
      <c r="AQ51">
        <v>17.513999999999999</v>
      </c>
      <c r="AR51">
        <v>50.231999999999999</v>
      </c>
      <c r="AS51">
        <v>31.897383000000001</v>
      </c>
      <c r="AT51">
        <v>11.2476</v>
      </c>
      <c r="AU51">
        <v>0</v>
      </c>
      <c r="AV51">
        <v>0</v>
      </c>
      <c r="AW51">
        <v>2</v>
      </c>
      <c r="AX51">
        <v>0</v>
      </c>
      <c r="AY51">
        <v>0</v>
      </c>
      <c r="AZ51">
        <f t="shared" si="0"/>
        <v>77.11999999999999</v>
      </c>
      <c r="BA51">
        <f t="shared" si="1"/>
        <v>2820.3565760000001</v>
      </c>
      <c r="BB51">
        <v>48</v>
      </c>
      <c r="BD51">
        <v>16.05</v>
      </c>
      <c r="BE51">
        <v>7.64</v>
      </c>
      <c r="BF51">
        <v>1.1000000000000001</v>
      </c>
      <c r="BG51">
        <v>4</v>
      </c>
      <c r="BH51">
        <v>5.81</v>
      </c>
      <c r="BI51">
        <v>4.78</v>
      </c>
      <c r="BJ51">
        <v>1.56</v>
      </c>
      <c r="BK51">
        <v>4.43</v>
      </c>
      <c r="BL51">
        <v>3.9</v>
      </c>
      <c r="BM51">
        <v>1.79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77.11999999999999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12.4407</v>
      </c>
      <c r="K52">
        <v>592.44209999999998</v>
      </c>
      <c r="L52">
        <v>653.15</v>
      </c>
      <c r="M52">
        <v>92</v>
      </c>
      <c r="N52">
        <v>118.125</v>
      </c>
      <c r="O52">
        <v>123.66562500000001</v>
      </c>
      <c r="P52">
        <v>87.75</v>
      </c>
      <c r="Q52">
        <v>10.91</v>
      </c>
      <c r="R52">
        <v>42.390099999999997</v>
      </c>
      <c r="S52">
        <v>26.3901</v>
      </c>
      <c r="T52">
        <v>0</v>
      </c>
      <c r="U52">
        <v>348.97500000000002</v>
      </c>
      <c r="V52">
        <v>14.25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9.1149000000000004</v>
      </c>
      <c r="AE52">
        <v>49.436556000000003</v>
      </c>
      <c r="AF52">
        <v>8.8740000000000006</v>
      </c>
      <c r="AG52">
        <v>15.5928</v>
      </c>
      <c r="AH52">
        <v>85.23</v>
      </c>
      <c r="AI52">
        <v>0</v>
      </c>
      <c r="AJ52">
        <v>0</v>
      </c>
      <c r="AK52">
        <v>51.394500000000001</v>
      </c>
      <c r="AL52">
        <v>72.043999999999997</v>
      </c>
      <c r="AM52">
        <v>0</v>
      </c>
      <c r="AN52">
        <v>0.66954999999999998</v>
      </c>
      <c r="AO52">
        <v>7.4969999999999999</v>
      </c>
      <c r="AP52">
        <v>2.5619999999999998</v>
      </c>
      <c r="AQ52">
        <v>17.513999999999999</v>
      </c>
      <c r="AR52">
        <v>50.231999999999999</v>
      </c>
      <c r="AS52">
        <v>31.897383000000001</v>
      </c>
      <c r="AT52">
        <v>11.2476</v>
      </c>
      <c r="AU52">
        <v>0</v>
      </c>
      <c r="AV52">
        <v>0</v>
      </c>
      <c r="AW52">
        <v>2</v>
      </c>
      <c r="AX52">
        <v>0</v>
      </c>
      <c r="AY52">
        <v>0</v>
      </c>
      <c r="AZ52">
        <f t="shared" si="0"/>
        <v>77.11999999999999</v>
      </c>
      <c r="BA52">
        <f t="shared" si="1"/>
        <v>2872.3565760000001</v>
      </c>
      <c r="BB52">
        <v>49</v>
      </c>
      <c r="BD52">
        <v>16.05</v>
      </c>
      <c r="BE52">
        <v>7.64</v>
      </c>
      <c r="BF52">
        <v>1.1000000000000001</v>
      </c>
      <c r="BG52">
        <v>4</v>
      </c>
      <c r="BH52">
        <v>5.81</v>
      </c>
      <c r="BI52">
        <v>4.78</v>
      </c>
      <c r="BJ52">
        <v>1.56</v>
      </c>
      <c r="BK52">
        <v>4.43</v>
      </c>
      <c r="BL52">
        <v>3.9</v>
      </c>
      <c r="BM52">
        <v>1.79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77.11999999999999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12.4407</v>
      </c>
      <c r="K53">
        <v>587.44209999999998</v>
      </c>
      <c r="L53">
        <v>653.15</v>
      </c>
      <c r="M53">
        <v>92</v>
      </c>
      <c r="N53">
        <v>118.125</v>
      </c>
      <c r="O53">
        <v>123.66562500000001</v>
      </c>
      <c r="P53">
        <v>87.75</v>
      </c>
      <c r="Q53">
        <v>10.91</v>
      </c>
      <c r="R53">
        <v>42.390099999999997</v>
      </c>
      <c r="S53">
        <v>26.3901</v>
      </c>
      <c r="T53">
        <v>0</v>
      </c>
      <c r="U53">
        <v>348.97500000000002</v>
      </c>
      <c r="V53">
        <v>14.25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9.1149000000000004</v>
      </c>
      <c r="AE53">
        <v>49.436556000000003</v>
      </c>
      <c r="AF53">
        <v>8.8740000000000006</v>
      </c>
      <c r="AG53">
        <v>15.5928</v>
      </c>
      <c r="AH53">
        <v>85.23</v>
      </c>
      <c r="AI53">
        <v>0</v>
      </c>
      <c r="AJ53">
        <v>0</v>
      </c>
      <c r="AK53">
        <v>51.394500000000001</v>
      </c>
      <c r="AL53">
        <v>72.043999999999997</v>
      </c>
      <c r="AM53">
        <v>0</v>
      </c>
      <c r="AN53">
        <v>0.66954999999999998</v>
      </c>
      <c r="AO53">
        <v>7.056</v>
      </c>
      <c r="AP53">
        <v>11.0166</v>
      </c>
      <c r="AQ53">
        <v>17.513999999999999</v>
      </c>
      <c r="AR53">
        <v>50.231999999999999</v>
      </c>
      <c r="AS53">
        <v>31.897383000000001</v>
      </c>
      <c r="AT53">
        <v>11.2476</v>
      </c>
      <c r="AU53">
        <v>0</v>
      </c>
      <c r="AV53">
        <v>0</v>
      </c>
      <c r="AW53">
        <v>2</v>
      </c>
      <c r="AX53">
        <v>0</v>
      </c>
      <c r="AY53">
        <v>0</v>
      </c>
      <c r="AZ53">
        <f t="shared" si="0"/>
        <v>77.11999999999999</v>
      </c>
      <c r="BA53">
        <f t="shared" si="1"/>
        <v>2875.3701760000004</v>
      </c>
      <c r="BB53">
        <v>50</v>
      </c>
      <c r="BD53">
        <v>16.05</v>
      </c>
      <c r="BE53">
        <v>7.64</v>
      </c>
      <c r="BF53">
        <v>1.1000000000000001</v>
      </c>
      <c r="BG53">
        <v>4</v>
      </c>
      <c r="BH53">
        <v>5.81</v>
      </c>
      <c r="BI53">
        <v>4.78</v>
      </c>
      <c r="BJ53">
        <v>1.56</v>
      </c>
      <c r="BK53">
        <v>4.43</v>
      </c>
      <c r="BL53">
        <v>3.9</v>
      </c>
      <c r="BM53">
        <v>1.79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77.11999999999999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12.4407</v>
      </c>
      <c r="K54">
        <v>555.44209999999998</v>
      </c>
      <c r="L54">
        <v>653.15</v>
      </c>
      <c r="M54">
        <v>92</v>
      </c>
      <c r="N54">
        <v>118.125</v>
      </c>
      <c r="O54">
        <v>123.66562500000001</v>
      </c>
      <c r="P54">
        <v>87.75</v>
      </c>
      <c r="Q54">
        <v>10.91</v>
      </c>
      <c r="R54">
        <v>42.390099999999997</v>
      </c>
      <c r="S54">
        <v>26.3901</v>
      </c>
      <c r="T54">
        <v>0</v>
      </c>
      <c r="U54">
        <v>348.97500000000002</v>
      </c>
      <c r="V54">
        <v>14.25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9.1149000000000004</v>
      </c>
      <c r="AE54">
        <v>49.436556000000003</v>
      </c>
      <c r="AF54">
        <v>8.8740000000000006</v>
      </c>
      <c r="AG54">
        <v>15.5928</v>
      </c>
      <c r="AH54">
        <v>85.23</v>
      </c>
      <c r="AI54">
        <v>0</v>
      </c>
      <c r="AJ54">
        <v>0</v>
      </c>
      <c r="AK54">
        <v>51.394500000000001</v>
      </c>
      <c r="AL54">
        <v>72.043999999999997</v>
      </c>
      <c r="AM54">
        <v>0</v>
      </c>
      <c r="AN54">
        <v>0.66954999999999998</v>
      </c>
      <c r="AO54">
        <v>7.056</v>
      </c>
      <c r="AP54">
        <v>2.5619999999999998</v>
      </c>
      <c r="AQ54">
        <v>17.513999999999999</v>
      </c>
      <c r="AR54">
        <v>50.231999999999999</v>
      </c>
      <c r="AS54">
        <v>31.897383000000001</v>
      </c>
      <c r="AT54">
        <v>11.2476</v>
      </c>
      <c r="AU54">
        <v>0</v>
      </c>
      <c r="AV54">
        <v>0</v>
      </c>
      <c r="AW54">
        <v>2</v>
      </c>
      <c r="AX54">
        <v>0</v>
      </c>
      <c r="AY54">
        <v>0</v>
      </c>
      <c r="AZ54">
        <f t="shared" si="0"/>
        <v>76.959999999999994</v>
      </c>
      <c r="BA54">
        <f t="shared" si="1"/>
        <v>2834.7555760000005</v>
      </c>
      <c r="BB54">
        <v>51</v>
      </c>
      <c r="BD54">
        <v>16.05</v>
      </c>
      <c r="BE54">
        <v>7.64</v>
      </c>
      <c r="BF54">
        <v>1.1000000000000001</v>
      </c>
      <c r="BG54">
        <v>4</v>
      </c>
      <c r="BH54">
        <v>5.81</v>
      </c>
      <c r="BI54">
        <v>4.78</v>
      </c>
      <c r="BJ54">
        <v>1.56</v>
      </c>
      <c r="BK54">
        <v>4.3600000000000003</v>
      </c>
      <c r="BL54">
        <v>3.81</v>
      </c>
      <c r="BM54">
        <v>1.79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76.959999999999994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12.4407</v>
      </c>
      <c r="K55">
        <v>544.44209999999998</v>
      </c>
      <c r="L55">
        <v>653.15</v>
      </c>
      <c r="M55">
        <v>92</v>
      </c>
      <c r="N55">
        <v>118.125</v>
      </c>
      <c r="O55">
        <v>123.66562500000001</v>
      </c>
      <c r="P55">
        <v>87.75</v>
      </c>
      <c r="Q55">
        <v>10.91</v>
      </c>
      <c r="R55">
        <v>42.390099999999997</v>
      </c>
      <c r="S55">
        <v>26.3901</v>
      </c>
      <c r="T55">
        <v>0</v>
      </c>
      <c r="U55">
        <v>348.97500000000002</v>
      </c>
      <c r="V55">
        <v>14.25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9.1149000000000004</v>
      </c>
      <c r="AE55">
        <v>49.436556000000003</v>
      </c>
      <c r="AF55">
        <v>8.8740000000000006</v>
      </c>
      <c r="AG55">
        <v>15.5928</v>
      </c>
      <c r="AH55">
        <v>85.23</v>
      </c>
      <c r="AI55">
        <v>0</v>
      </c>
      <c r="AJ55">
        <v>0</v>
      </c>
      <c r="AK55">
        <v>51.394500000000001</v>
      </c>
      <c r="AL55">
        <v>72.043999999999997</v>
      </c>
      <c r="AM55">
        <v>0</v>
      </c>
      <c r="AN55">
        <v>0.66954999999999998</v>
      </c>
      <c r="AO55">
        <v>7.056</v>
      </c>
      <c r="AP55">
        <v>2.5619999999999998</v>
      </c>
      <c r="AQ55">
        <v>17.513999999999999</v>
      </c>
      <c r="AR55">
        <v>50.231999999999999</v>
      </c>
      <c r="AS55">
        <v>31.897383000000001</v>
      </c>
      <c r="AT55">
        <v>11.2476</v>
      </c>
      <c r="AU55">
        <v>0</v>
      </c>
      <c r="AV55">
        <v>0</v>
      </c>
      <c r="AW55">
        <v>2</v>
      </c>
      <c r="AX55">
        <v>0</v>
      </c>
      <c r="AY55">
        <v>0</v>
      </c>
      <c r="AZ55">
        <f t="shared" si="0"/>
        <v>76.959999999999994</v>
      </c>
      <c r="BA55">
        <f t="shared" si="1"/>
        <v>2823.7555760000005</v>
      </c>
      <c r="BB55">
        <v>52</v>
      </c>
      <c r="BD55">
        <v>16.05</v>
      </c>
      <c r="BE55">
        <v>7.64</v>
      </c>
      <c r="BF55">
        <v>1.1000000000000001</v>
      </c>
      <c r="BG55">
        <v>4</v>
      </c>
      <c r="BH55">
        <v>5.81</v>
      </c>
      <c r="BI55">
        <v>4.78</v>
      </c>
      <c r="BJ55">
        <v>1.56</v>
      </c>
      <c r="BK55">
        <v>4.3600000000000003</v>
      </c>
      <c r="BL55">
        <v>3.81</v>
      </c>
      <c r="BM55">
        <v>1.79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76.959999999999994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12.4407</v>
      </c>
      <c r="K56">
        <v>574.44209999999998</v>
      </c>
      <c r="L56">
        <v>653.15</v>
      </c>
      <c r="M56">
        <v>92</v>
      </c>
      <c r="N56">
        <v>118.125</v>
      </c>
      <c r="O56">
        <v>123.66562500000001</v>
      </c>
      <c r="P56">
        <v>87.75</v>
      </c>
      <c r="Q56">
        <v>10.91</v>
      </c>
      <c r="R56">
        <v>42.390099999999997</v>
      </c>
      <c r="S56">
        <v>26.3901</v>
      </c>
      <c r="T56">
        <v>0</v>
      </c>
      <c r="U56">
        <v>348.97500000000002</v>
      </c>
      <c r="V56">
        <v>14.25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18.229800000000001</v>
      </c>
      <c r="AE56">
        <v>49.436556000000003</v>
      </c>
      <c r="AF56">
        <v>8.8740000000000006</v>
      </c>
      <c r="AG56">
        <v>15.5928</v>
      </c>
      <c r="AH56">
        <v>85.23</v>
      </c>
      <c r="AI56">
        <v>0</v>
      </c>
      <c r="AJ56">
        <v>0</v>
      </c>
      <c r="AK56">
        <v>51.394500000000001</v>
      </c>
      <c r="AL56">
        <v>72.043999999999997</v>
      </c>
      <c r="AM56">
        <v>0</v>
      </c>
      <c r="AN56">
        <v>0.66954999999999998</v>
      </c>
      <c r="AO56">
        <v>7.056</v>
      </c>
      <c r="AP56">
        <v>11.0166</v>
      </c>
      <c r="AQ56">
        <v>17.513999999999999</v>
      </c>
      <c r="AR56">
        <v>50.231999999999999</v>
      </c>
      <c r="AS56">
        <v>31.897383000000001</v>
      </c>
      <c r="AT56">
        <v>11.2476</v>
      </c>
      <c r="AU56">
        <v>0</v>
      </c>
      <c r="AV56">
        <v>0</v>
      </c>
      <c r="AW56">
        <v>2</v>
      </c>
      <c r="AX56">
        <v>0</v>
      </c>
      <c r="AY56">
        <v>0</v>
      </c>
      <c r="AZ56">
        <f t="shared" si="0"/>
        <v>76.959999999999994</v>
      </c>
      <c r="BA56">
        <f t="shared" si="1"/>
        <v>2871.3250760000005</v>
      </c>
      <c r="BB56">
        <v>53</v>
      </c>
      <c r="BD56">
        <v>16.05</v>
      </c>
      <c r="BE56">
        <v>7.64</v>
      </c>
      <c r="BF56">
        <v>1.1000000000000001</v>
      </c>
      <c r="BG56">
        <v>4</v>
      </c>
      <c r="BH56">
        <v>5.81</v>
      </c>
      <c r="BI56">
        <v>4.78</v>
      </c>
      <c r="BJ56">
        <v>1.56</v>
      </c>
      <c r="BK56">
        <v>4.3600000000000003</v>
      </c>
      <c r="BL56">
        <v>3.81</v>
      </c>
      <c r="BM56">
        <v>1.79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76.959999999999994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12.4407</v>
      </c>
      <c r="K57">
        <v>643.44209999999998</v>
      </c>
      <c r="L57">
        <v>653.15</v>
      </c>
      <c r="M57">
        <v>92</v>
      </c>
      <c r="N57">
        <v>118.125</v>
      </c>
      <c r="O57">
        <v>123.66562500000001</v>
      </c>
      <c r="P57">
        <v>87.75</v>
      </c>
      <c r="Q57">
        <v>10.91</v>
      </c>
      <c r="R57">
        <v>42.390099999999997</v>
      </c>
      <c r="S57">
        <v>26.3901</v>
      </c>
      <c r="T57">
        <v>0</v>
      </c>
      <c r="U57">
        <v>348.97500000000002</v>
      </c>
      <c r="V57">
        <v>14.25</v>
      </c>
      <c r="W57">
        <v>34.799309999999998</v>
      </c>
      <c r="X57">
        <v>147.515624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18.229800000000001</v>
      </c>
      <c r="AE57">
        <v>49.436556000000003</v>
      </c>
      <c r="AF57">
        <v>8.8740000000000006</v>
      </c>
      <c r="AG57">
        <v>15.5928</v>
      </c>
      <c r="AH57">
        <v>85.23</v>
      </c>
      <c r="AI57">
        <v>0</v>
      </c>
      <c r="AJ57">
        <v>0</v>
      </c>
      <c r="AK57">
        <v>51.394500000000001</v>
      </c>
      <c r="AL57">
        <v>72.043999999999997</v>
      </c>
      <c r="AM57">
        <v>0</v>
      </c>
      <c r="AN57">
        <v>0.66954999999999998</v>
      </c>
      <c r="AO57">
        <v>7.056</v>
      </c>
      <c r="AP57">
        <v>2.5619999999999998</v>
      </c>
      <c r="AQ57">
        <v>17.513999999999999</v>
      </c>
      <c r="AR57">
        <v>50.231999999999999</v>
      </c>
      <c r="AS57">
        <v>31.897383000000001</v>
      </c>
      <c r="AT57">
        <v>11.2476</v>
      </c>
      <c r="AU57">
        <v>0</v>
      </c>
      <c r="AV57">
        <v>0</v>
      </c>
      <c r="AW57">
        <v>2</v>
      </c>
      <c r="AX57">
        <v>0</v>
      </c>
      <c r="AY57">
        <v>0</v>
      </c>
      <c r="AZ57">
        <f t="shared" si="0"/>
        <v>76.959999999999994</v>
      </c>
      <c r="BA57">
        <f t="shared" si="1"/>
        <v>2931.8704760000005</v>
      </c>
      <c r="BB57">
        <v>54</v>
      </c>
      <c r="BD57">
        <v>16.05</v>
      </c>
      <c r="BE57">
        <v>7.64</v>
      </c>
      <c r="BF57">
        <v>1.1000000000000001</v>
      </c>
      <c r="BG57">
        <v>4</v>
      </c>
      <c r="BH57">
        <v>5.81</v>
      </c>
      <c r="BI57">
        <v>4.78</v>
      </c>
      <c r="BJ57">
        <v>1.56</v>
      </c>
      <c r="BK57">
        <v>4.3600000000000003</v>
      </c>
      <c r="BL57">
        <v>3.81</v>
      </c>
      <c r="BM57">
        <v>1.79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76.959999999999994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12.4407</v>
      </c>
      <c r="K58">
        <v>616.44209999999998</v>
      </c>
      <c r="L58">
        <v>653.15</v>
      </c>
      <c r="M58">
        <v>92</v>
      </c>
      <c r="N58">
        <v>118.125</v>
      </c>
      <c r="O58">
        <v>123.66562500000001</v>
      </c>
      <c r="P58">
        <v>87.75</v>
      </c>
      <c r="Q58">
        <v>10.91</v>
      </c>
      <c r="R58">
        <v>42.390099999999997</v>
      </c>
      <c r="S58">
        <v>26.3901</v>
      </c>
      <c r="T58">
        <v>0</v>
      </c>
      <c r="U58">
        <v>348.97500000000002</v>
      </c>
      <c r="V58">
        <v>14.25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18.229800000000001</v>
      </c>
      <c r="AE58">
        <v>49.436556000000003</v>
      </c>
      <c r="AF58">
        <v>8.8740000000000006</v>
      </c>
      <c r="AG58">
        <v>15.5928</v>
      </c>
      <c r="AH58">
        <v>85.23</v>
      </c>
      <c r="AI58">
        <v>0</v>
      </c>
      <c r="AJ58">
        <v>0</v>
      </c>
      <c r="AK58">
        <v>51.394500000000001</v>
      </c>
      <c r="AL58">
        <v>72.043999999999997</v>
      </c>
      <c r="AM58">
        <v>0</v>
      </c>
      <c r="AN58">
        <v>0.66954999999999998</v>
      </c>
      <c r="AO58">
        <v>7.056</v>
      </c>
      <c r="AP58">
        <v>2.5619999999999998</v>
      </c>
      <c r="AQ58">
        <v>17.513999999999999</v>
      </c>
      <c r="AR58">
        <v>50.231999999999999</v>
      </c>
      <c r="AS58">
        <v>31.897383000000001</v>
      </c>
      <c r="AT58">
        <v>11.2476</v>
      </c>
      <c r="AU58">
        <v>0</v>
      </c>
      <c r="AV58">
        <v>0</v>
      </c>
      <c r="AW58">
        <v>2</v>
      </c>
      <c r="AX58">
        <v>0</v>
      </c>
      <c r="AY58">
        <v>0</v>
      </c>
      <c r="AZ58">
        <f t="shared" si="0"/>
        <v>76.959999999999994</v>
      </c>
      <c r="BA58">
        <f t="shared" si="1"/>
        <v>2904.8704760000005</v>
      </c>
      <c r="BB58">
        <v>55</v>
      </c>
      <c r="BD58">
        <v>16.05</v>
      </c>
      <c r="BE58">
        <v>7.64</v>
      </c>
      <c r="BF58">
        <v>1.1000000000000001</v>
      </c>
      <c r="BG58">
        <v>4</v>
      </c>
      <c r="BH58">
        <v>5.81</v>
      </c>
      <c r="BI58">
        <v>4.78</v>
      </c>
      <c r="BJ58">
        <v>1.56</v>
      </c>
      <c r="BK58">
        <v>4.3600000000000003</v>
      </c>
      <c r="BL58">
        <v>3.81</v>
      </c>
      <c r="BM58">
        <v>1.79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76.959999999999994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12.4407</v>
      </c>
      <c r="K59">
        <v>610.44209999999998</v>
      </c>
      <c r="L59">
        <v>653.15</v>
      </c>
      <c r="M59">
        <v>92</v>
      </c>
      <c r="N59">
        <v>118.125</v>
      </c>
      <c r="O59">
        <v>123.66562500000001</v>
      </c>
      <c r="P59">
        <v>87.75</v>
      </c>
      <c r="Q59">
        <v>10.91</v>
      </c>
      <c r="R59">
        <v>42.390099999999997</v>
      </c>
      <c r="S59">
        <v>26.3901</v>
      </c>
      <c r="T59">
        <v>0</v>
      </c>
      <c r="U59">
        <v>348.97500000000002</v>
      </c>
      <c r="V59">
        <v>14.25</v>
      </c>
      <c r="W59">
        <v>34.799309999999998</v>
      </c>
      <c r="X59">
        <v>147.515624</v>
      </c>
      <c r="Y59">
        <v>0</v>
      </c>
      <c r="Z59">
        <v>1.1000000000000001</v>
      </c>
      <c r="AA59">
        <v>0</v>
      </c>
      <c r="AB59">
        <v>39.510120000000001</v>
      </c>
      <c r="AC59">
        <v>29.062808</v>
      </c>
      <c r="AD59">
        <v>18.229800000000001</v>
      </c>
      <c r="AE59">
        <v>49.436556000000003</v>
      </c>
      <c r="AF59">
        <v>8.8740000000000006</v>
      </c>
      <c r="AG59">
        <v>15.5928</v>
      </c>
      <c r="AH59">
        <v>85.23</v>
      </c>
      <c r="AI59">
        <v>0</v>
      </c>
      <c r="AJ59">
        <v>0</v>
      </c>
      <c r="AK59">
        <v>51.394500000000001</v>
      </c>
      <c r="AL59">
        <v>72.043999999999997</v>
      </c>
      <c r="AM59">
        <v>0</v>
      </c>
      <c r="AN59">
        <v>0.66954999999999998</v>
      </c>
      <c r="AO59">
        <v>7.056</v>
      </c>
      <c r="AP59">
        <v>11.0166</v>
      </c>
      <c r="AQ59">
        <v>25.956</v>
      </c>
      <c r="AR59">
        <v>50.231999999999999</v>
      </c>
      <c r="AS59">
        <v>31.897383000000001</v>
      </c>
      <c r="AT59">
        <v>11.2476</v>
      </c>
      <c r="AU59">
        <v>0</v>
      </c>
      <c r="AV59">
        <v>0</v>
      </c>
      <c r="AW59">
        <v>2</v>
      </c>
      <c r="AX59">
        <v>0</v>
      </c>
      <c r="AY59">
        <v>0</v>
      </c>
      <c r="AZ59">
        <f t="shared" si="0"/>
        <v>77.599999999999994</v>
      </c>
      <c r="BA59">
        <f t="shared" si="1"/>
        <v>2910.9532760000002</v>
      </c>
      <c r="BB59">
        <v>56</v>
      </c>
      <c r="BD59">
        <v>16.690000000000001</v>
      </c>
      <c r="BE59">
        <v>7.64</v>
      </c>
      <c r="BF59">
        <v>1.1000000000000001</v>
      </c>
      <c r="BG59">
        <v>4</v>
      </c>
      <c r="BH59">
        <v>5.81</v>
      </c>
      <c r="BI59">
        <v>4.78</v>
      </c>
      <c r="BJ59">
        <v>1.56</v>
      </c>
      <c r="BK59">
        <v>4.3600000000000003</v>
      </c>
      <c r="BL59">
        <v>3.81</v>
      </c>
      <c r="BM59">
        <v>1.79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77.599999999999994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12.4407</v>
      </c>
      <c r="K60">
        <v>660.44209999999998</v>
      </c>
      <c r="L60">
        <v>653.15</v>
      </c>
      <c r="M60">
        <v>92</v>
      </c>
      <c r="N60">
        <v>118.125</v>
      </c>
      <c r="O60">
        <v>123.66562500000001</v>
      </c>
      <c r="P60">
        <v>87.75</v>
      </c>
      <c r="Q60">
        <v>10.91</v>
      </c>
      <c r="R60">
        <v>42.390099999999997</v>
      </c>
      <c r="S60">
        <v>26.3901</v>
      </c>
      <c r="T60">
        <v>0</v>
      </c>
      <c r="U60">
        <v>348.97500000000002</v>
      </c>
      <c r="V60">
        <v>14.25</v>
      </c>
      <c r="W60">
        <v>34.799309999999998</v>
      </c>
      <c r="X60">
        <v>147.515624</v>
      </c>
      <c r="Y60">
        <v>0</v>
      </c>
      <c r="Z60">
        <v>1.1000000000000001</v>
      </c>
      <c r="AA60">
        <v>14.04936</v>
      </c>
      <c r="AB60">
        <v>39.510120000000001</v>
      </c>
      <c r="AC60">
        <v>29.062808</v>
      </c>
      <c r="AD60">
        <v>18.229800000000001</v>
      </c>
      <c r="AE60">
        <v>49.436556000000003</v>
      </c>
      <c r="AF60">
        <v>8.8740000000000006</v>
      </c>
      <c r="AG60">
        <v>15.5928</v>
      </c>
      <c r="AH60">
        <v>85.23</v>
      </c>
      <c r="AI60">
        <v>2.5459999999999998</v>
      </c>
      <c r="AJ60">
        <v>0</v>
      </c>
      <c r="AK60">
        <v>51.394500000000001</v>
      </c>
      <c r="AL60">
        <v>72.043999999999997</v>
      </c>
      <c r="AM60">
        <v>0</v>
      </c>
      <c r="AN60">
        <v>0.66954999999999998</v>
      </c>
      <c r="AO60">
        <v>7.056</v>
      </c>
      <c r="AP60">
        <v>5.2521000000000004</v>
      </c>
      <c r="AQ60">
        <v>26.271000000000001</v>
      </c>
      <c r="AR60">
        <v>50.231999999999999</v>
      </c>
      <c r="AS60">
        <v>31.897383000000001</v>
      </c>
      <c r="AT60">
        <v>11.2476</v>
      </c>
      <c r="AU60">
        <v>0</v>
      </c>
      <c r="AV60">
        <v>0</v>
      </c>
      <c r="AW60">
        <v>2</v>
      </c>
      <c r="AX60">
        <v>0</v>
      </c>
      <c r="AY60">
        <v>0</v>
      </c>
      <c r="AZ60">
        <f t="shared" si="0"/>
        <v>77.599999999999994</v>
      </c>
      <c r="BA60">
        <f t="shared" si="1"/>
        <v>2972.0991360000003</v>
      </c>
      <c r="BB60">
        <v>57</v>
      </c>
      <c r="BD60">
        <v>16.690000000000001</v>
      </c>
      <c r="BE60">
        <v>7.64</v>
      </c>
      <c r="BF60">
        <v>1.1000000000000001</v>
      </c>
      <c r="BG60">
        <v>4</v>
      </c>
      <c r="BH60">
        <v>5.81</v>
      </c>
      <c r="BI60">
        <v>4.78</v>
      </c>
      <c r="BJ60">
        <v>1.56</v>
      </c>
      <c r="BK60">
        <v>4.3600000000000003</v>
      </c>
      <c r="BL60">
        <v>3.81</v>
      </c>
      <c r="BM60">
        <v>1.79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77.599999999999994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12.4407</v>
      </c>
      <c r="K61">
        <v>675.44209999999998</v>
      </c>
      <c r="L61">
        <v>653.15</v>
      </c>
      <c r="M61">
        <v>92</v>
      </c>
      <c r="N61">
        <v>118.125</v>
      </c>
      <c r="O61">
        <v>123.66562500000001</v>
      </c>
      <c r="P61">
        <v>87.75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14.25</v>
      </c>
      <c r="W61">
        <v>34.799309999999998</v>
      </c>
      <c r="X61">
        <v>147.515624</v>
      </c>
      <c r="Y61">
        <v>0</v>
      </c>
      <c r="Z61">
        <v>1.1000000000000001</v>
      </c>
      <c r="AA61">
        <v>14.04936</v>
      </c>
      <c r="AB61">
        <v>39.510120000000001</v>
      </c>
      <c r="AC61">
        <v>29.062808</v>
      </c>
      <c r="AD61">
        <v>18.229800000000001</v>
      </c>
      <c r="AE61">
        <v>49.436556000000003</v>
      </c>
      <c r="AF61">
        <v>17.748000000000001</v>
      </c>
      <c r="AG61">
        <v>15.5928</v>
      </c>
      <c r="AH61">
        <v>85.23</v>
      </c>
      <c r="AI61">
        <v>14.6395</v>
      </c>
      <c r="AJ61">
        <v>0</v>
      </c>
      <c r="AK61">
        <v>51.394500000000001</v>
      </c>
      <c r="AL61">
        <v>72.043999999999997</v>
      </c>
      <c r="AM61">
        <v>0</v>
      </c>
      <c r="AN61">
        <v>0.66954999999999998</v>
      </c>
      <c r="AO61">
        <v>7.056</v>
      </c>
      <c r="AP61">
        <v>5.2521000000000004</v>
      </c>
      <c r="AQ61">
        <v>26.271000000000001</v>
      </c>
      <c r="AR61">
        <v>50.231999999999999</v>
      </c>
      <c r="AS61">
        <v>31.897383000000001</v>
      </c>
      <c r="AT61">
        <v>12.0304</v>
      </c>
      <c r="AU61">
        <v>0</v>
      </c>
      <c r="AV61">
        <v>0</v>
      </c>
      <c r="AW61">
        <v>2</v>
      </c>
      <c r="AX61">
        <v>0</v>
      </c>
      <c r="AY61">
        <v>0</v>
      </c>
      <c r="AZ61">
        <f t="shared" si="0"/>
        <v>78.239999999999995</v>
      </c>
      <c r="BA61">
        <f t="shared" si="1"/>
        <v>3009.4894360000008</v>
      </c>
      <c r="BB61">
        <v>58</v>
      </c>
      <c r="BD61">
        <v>17.329999999999998</v>
      </c>
      <c r="BE61">
        <v>7.64</v>
      </c>
      <c r="BF61">
        <v>1.1000000000000001</v>
      </c>
      <c r="BG61">
        <v>4</v>
      </c>
      <c r="BH61">
        <v>5.81</v>
      </c>
      <c r="BI61">
        <v>4.78</v>
      </c>
      <c r="BJ61">
        <v>1.56</v>
      </c>
      <c r="BK61">
        <v>4.3600000000000003</v>
      </c>
      <c r="BL61">
        <v>3.81</v>
      </c>
      <c r="BM61">
        <v>1.79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78.239999999999995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12.4407</v>
      </c>
      <c r="K62">
        <v>623.44209999999998</v>
      </c>
      <c r="L62">
        <v>653.15</v>
      </c>
      <c r="M62">
        <v>92</v>
      </c>
      <c r="N62">
        <v>118.125</v>
      </c>
      <c r="O62">
        <v>123.66562500000001</v>
      </c>
      <c r="P62">
        <v>87.75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14.25</v>
      </c>
      <c r="W62">
        <v>34.799309999999998</v>
      </c>
      <c r="X62">
        <v>147.515624</v>
      </c>
      <c r="Y62">
        <v>0</v>
      </c>
      <c r="Z62">
        <v>1.1000000000000001</v>
      </c>
      <c r="AA62">
        <v>28.09872</v>
      </c>
      <c r="AB62">
        <v>39.510120000000001</v>
      </c>
      <c r="AC62">
        <v>29.062808</v>
      </c>
      <c r="AD62">
        <v>18.229800000000001</v>
      </c>
      <c r="AE62">
        <v>49.436556000000003</v>
      </c>
      <c r="AF62">
        <v>26.622</v>
      </c>
      <c r="AG62">
        <v>15.5928</v>
      </c>
      <c r="AH62">
        <v>85.23</v>
      </c>
      <c r="AI62">
        <v>14.6395</v>
      </c>
      <c r="AJ62">
        <v>0</v>
      </c>
      <c r="AK62">
        <v>51.394500000000001</v>
      </c>
      <c r="AL62">
        <v>72.043999999999997</v>
      </c>
      <c r="AM62">
        <v>0</v>
      </c>
      <c r="AN62">
        <v>0.66954999999999998</v>
      </c>
      <c r="AO62">
        <v>7.056</v>
      </c>
      <c r="AP62">
        <v>5.2521000000000004</v>
      </c>
      <c r="AQ62">
        <v>26.271000000000001</v>
      </c>
      <c r="AR62">
        <v>50.231999999999999</v>
      </c>
      <c r="AS62">
        <v>31.897383000000001</v>
      </c>
      <c r="AT62">
        <v>12.524800000000001</v>
      </c>
      <c r="AU62">
        <v>0</v>
      </c>
      <c r="AV62">
        <v>0</v>
      </c>
      <c r="AW62">
        <v>2</v>
      </c>
      <c r="AX62">
        <v>0</v>
      </c>
      <c r="AY62">
        <v>0</v>
      </c>
      <c r="AZ62">
        <f t="shared" si="0"/>
        <v>78.139999999999986</v>
      </c>
      <c r="BA62">
        <f t="shared" si="1"/>
        <v>2980.8071960000007</v>
      </c>
      <c r="BB62">
        <v>59</v>
      </c>
      <c r="BD62">
        <v>17.329999999999998</v>
      </c>
      <c r="BE62">
        <v>7.64</v>
      </c>
      <c r="BF62">
        <v>1.1000000000000001</v>
      </c>
      <c r="BG62">
        <v>4</v>
      </c>
      <c r="BH62">
        <v>5.81</v>
      </c>
      <c r="BI62">
        <v>4.78</v>
      </c>
      <c r="BJ62">
        <v>1.56</v>
      </c>
      <c r="BK62">
        <v>4.3099999999999996</v>
      </c>
      <c r="BL62">
        <v>3.76</v>
      </c>
      <c r="BM62">
        <v>1.79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78.139999999999986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12.4407</v>
      </c>
      <c r="K63">
        <v>593.44209999999998</v>
      </c>
      <c r="L63">
        <v>653.15</v>
      </c>
      <c r="M63">
        <v>92</v>
      </c>
      <c r="N63">
        <v>118.125</v>
      </c>
      <c r="O63">
        <v>123.66562500000001</v>
      </c>
      <c r="P63">
        <v>87.75</v>
      </c>
      <c r="Q63">
        <v>10.91</v>
      </c>
      <c r="R63">
        <v>42.390099999999997</v>
      </c>
      <c r="S63">
        <v>26.3901</v>
      </c>
      <c r="T63">
        <v>0</v>
      </c>
      <c r="U63">
        <v>348.97500000000002</v>
      </c>
      <c r="V63">
        <v>14.25</v>
      </c>
      <c r="W63">
        <v>34.799309999999998</v>
      </c>
      <c r="X63">
        <v>147.515624</v>
      </c>
      <c r="Y63">
        <v>0</v>
      </c>
      <c r="Z63">
        <v>6.5537999999999998</v>
      </c>
      <c r="AA63">
        <v>28.09872</v>
      </c>
      <c r="AB63">
        <v>39.510120000000001</v>
      </c>
      <c r="AC63">
        <v>29.062808</v>
      </c>
      <c r="AD63">
        <v>18.229800000000001</v>
      </c>
      <c r="AE63">
        <v>49.436556000000003</v>
      </c>
      <c r="AF63">
        <v>26.622</v>
      </c>
      <c r="AG63">
        <v>15.5928</v>
      </c>
      <c r="AH63">
        <v>85.23</v>
      </c>
      <c r="AI63">
        <v>14.6395</v>
      </c>
      <c r="AJ63">
        <v>0</v>
      </c>
      <c r="AK63">
        <v>51.394500000000001</v>
      </c>
      <c r="AL63">
        <v>72.043999999999997</v>
      </c>
      <c r="AM63">
        <v>0</v>
      </c>
      <c r="AN63">
        <v>0.66954999999999998</v>
      </c>
      <c r="AO63">
        <v>7.056</v>
      </c>
      <c r="AP63">
        <v>5.2521000000000004</v>
      </c>
      <c r="AQ63">
        <v>26.271000000000001</v>
      </c>
      <c r="AR63">
        <v>50.231999999999999</v>
      </c>
      <c r="AS63">
        <v>31.897383000000001</v>
      </c>
      <c r="AT63">
        <v>13.183999999999999</v>
      </c>
      <c r="AU63">
        <v>0</v>
      </c>
      <c r="AV63">
        <v>0</v>
      </c>
      <c r="AW63">
        <v>2</v>
      </c>
      <c r="AX63">
        <v>0</v>
      </c>
      <c r="AY63">
        <v>0</v>
      </c>
      <c r="AZ63">
        <f t="shared" si="0"/>
        <v>78.11999999999999</v>
      </c>
      <c r="BA63">
        <f t="shared" si="1"/>
        <v>2956.900196000001</v>
      </c>
      <c r="BB63">
        <v>60</v>
      </c>
      <c r="BD63">
        <v>17.98</v>
      </c>
      <c r="BE63">
        <v>7.64</v>
      </c>
      <c r="BF63">
        <v>1.1000000000000001</v>
      </c>
      <c r="BG63">
        <v>4</v>
      </c>
      <c r="BH63">
        <v>5.81</v>
      </c>
      <c r="BI63">
        <v>4.78</v>
      </c>
      <c r="BJ63">
        <v>1.56</v>
      </c>
      <c r="BK63">
        <v>4.18</v>
      </c>
      <c r="BL63">
        <v>3.26</v>
      </c>
      <c r="BM63">
        <v>1.79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0.42</v>
      </c>
      <c r="BT63">
        <v>0</v>
      </c>
      <c r="BU63">
        <v>0</v>
      </c>
      <c r="BV63">
        <v>0</v>
      </c>
      <c r="BW63">
        <f t="shared" si="2"/>
        <v>78.11999999999999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12.4407</v>
      </c>
      <c r="K64">
        <v>625.44209999999998</v>
      </c>
      <c r="L64">
        <v>653.15</v>
      </c>
      <c r="M64">
        <v>92</v>
      </c>
      <c r="N64">
        <v>118.125</v>
      </c>
      <c r="O64">
        <v>123.66562500000001</v>
      </c>
      <c r="P64">
        <v>87.75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14.25</v>
      </c>
      <c r="W64">
        <v>34.799309999999998</v>
      </c>
      <c r="X64">
        <v>147.515624</v>
      </c>
      <c r="Y64">
        <v>0</v>
      </c>
      <c r="Z64">
        <v>6.5537999999999998</v>
      </c>
      <c r="AA64">
        <v>28.09872</v>
      </c>
      <c r="AB64">
        <v>39.510120000000001</v>
      </c>
      <c r="AC64">
        <v>29.062808</v>
      </c>
      <c r="AD64">
        <v>18.229800000000001</v>
      </c>
      <c r="AE64">
        <v>49.436556000000003</v>
      </c>
      <c r="AF64">
        <v>26.622</v>
      </c>
      <c r="AG64">
        <v>15.5928</v>
      </c>
      <c r="AH64">
        <v>85.23</v>
      </c>
      <c r="AI64">
        <v>14.6395</v>
      </c>
      <c r="AJ64">
        <v>0</v>
      </c>
      <c r="AK64">
        <v>51.394500000000001</v>
      </c>
      <c r="AL64">
        <v>72.043999999999997</v>
      </c>
      <c r="AM64">
        <v>0</v>
      </c>
      <c r="AN64">
        <v>0.66954999999999998</v>
      </c>
      <c r="AO64">
        <v>7.056</v>
      </c>
      <c r="AP64">
        <v>5.2521000000000004</v>
      </c>
      <c r="AQ64">
        <v>26.271000000000001</v>
      </c>
      <c r="AR64">
        <v>50.231999999999999</v>
      </c>
      <c r="AS64">
        <v>31.897383000000001</v>
      </c>
      <c r="AT64">
        <v>13.183999999999999</v>
      </c>
      <c r="AU64">
        <v>0</v>
      </c>
      <c r="AV64">
        <v>0</v>
      </c>
      <c r="AW64">
        <v>2</v>
      </c>
      <c r="AX64">
        <v>0</v>
      </c>
      <c r="AY64">
        <v>0</v>
      </c>
      <c r="AZ64">
        <f t="shared" si="0"/>
        <v>78.079999999999984</v>
      </c>
      <c r="BA64">
        <f t="shared" si="1"/>
        <v>2988.860196000001</v>
      </c>
      <c r="BB64">
        <v>61</v>
      </c>
      <c r="BD64">
        <v>17.98</v>
      </c>
      <c r="BE64">
        <v>7.64</v>
      </c>
      <c r="BF64">
        <v>1.1000000000000001</v>
      </c>
      <c r="BG64">
        <v>4</v>
      </c>
      <c r="BH64">
        <v>5.81</v>
      </c>
      <c r="BI64">
        <v>4.78</v>
      </c>
      <c r="BJ64">
        <v>1.56</v>
      </c>
      <c r="BK64">
        <v>4.18</v>
      </c>
      <c r="BL64">
        <v>3.26</v>
      </c>
      <c r="BM64">
        <v>1.79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0.38</v>
      </c>
      <c r="BT64">
        <v>0</v>
      </c>
      <c r="BU64">
        <v>0</v>
      </c>
      <c r="BV64">
        <v>0</v>
      </c>
      <c r="BW64">
        <f t="shared" si="2"/>
        <v>78.079999999999984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12.4407</v>
      </c>
      <c r="K65">
        <v>599.40890000000002</v>
      </c>
      <c r="L65">
        <v>631.53319999999997</v>
      </c>
      <c r="M65">
        <v>92</v>
      </c>
      <c r="N65">
        <v>118.125</v>
      </c>
      <c r="O65">
        <v>123.66562500000001</v>
      </c>
      <c r="P65">
        <v>87.75</v>
      </c>
      <c r="Q65">
        <v>10.91</v>
      </c>
      <c r="R65">
        <v>42.390099999999997</v>
      </c>
      <c r="S65">
        <v>26.3901</v>
      </c>
      <c r="T65">
        <v>0</v>
      </c>
      <c r="U65">
        <v>348.97500000000002</v>
      </c>
      <c r="V65">
        <v>14.25</v>
      </c>
      <c r="W65">
        <v>34.799309999999998</v>
      </c>
      <c r="X65">
        <v>147.515624</v>
      </c>
      <c r="Y65">
        <v>0</v>
      </c>
      <c r="Z65">
        <v>6.5537999999999998</v>
      </c>
      <c r="AA65">
        <v>28.09872</v>
      </c>
      <c r="AB65">
        <v>39.510120000000001</v>
      </c>
      <c r="AC65">
        <v>29.062808</v>
      </c>
      <c r="AD65">
        <v>27.3447</v>
      </c>
      <c r="AE65">
        <v>49.436556000000003</v>
      </c>
      <c r="AF65">
        <v>26.622</v>
      </c>
      <c r="AG65">
        <v>15.5928</v>
      </c>
      <c r="AH65">
        <v>85.23</v>
      </c>
      <c r="AI65">
        <v>2.5459999999999998</v>
      </c>
      <c r="AJ65">
        <v>0</v>
      </c>
      <c r="AK65">
        <v>51.394500000000001</v>
      </c>
      <c r="AL65">
        <v>72.043999999999997</v>
      </c>
      <c r="AM65">
        <v>0</v>
      </c>
      <c r="AN65">
        <v>0.66954999999999998</v>
      </c>
      <c r="AO65">
        <v>7.2030000000000003</v>
      </c>
      <c r="AP65">
        <v>11.0166</v>
      </c>
      <c r="AQ65">
        <v>26.271000000000001</v>
      </c>
      <c r="AR65">
        <v>50.231999999999999</v>
      </c>
      <c r="AS65">
        <v>31.897383000000001</v>
      </c>
      <c r="AT65">
        <v>11.247635000000001</v>
      </c>
      <c r="AU65">
        <v>0</v>
      </c>
      <c r="AV65">
        <v>0</v>
      </c>
      <c r="AW65">
        <v>2</v>
      </c>
      <c r="AX65">
        <v>0</v>
      </c>
      <c r="AY65">
        <v>0</v>
      </c>
      <c r="AZ65">
        <f t="shared" si="0"/>
        <v>78.689999999999984</v>
      </c>
      <c r="BA65">
        <f t="shared" si="1"/>
        <v>2942.8167310000003</v>
      </c>
      <c r="BB65">
        <v>62</v>
      </c>
      <c r="BD65">
        <v>18.62</v>
      </c>
      <c r="BE65">
        <v>7.64</v>
      </c>
      <c r="BF65">
        <v>1.1000000000000001</v>
      </c>
      <c r="BG65">
        <v>4</v>
      </c>
      <c r="BH65">
        <v>5.81</v>
      </c>
      <c r="BI65">
        <v>4.78</v>
      </c>
      <c r="BJ65">
        <v>1.56</v>
      </c>
      <c r="BK65">
        <v>4.18</v>
      </c>
      <c r="BL65">
        <v>3.26</v>
      </c>
      <c r="BM65">
        <v>1.79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0.35</v>
      </c>
      <c r="BT65">
        <v>0</v>
      </c>
      <c r="BU65">
        <v>0</v>
      </c>
      <c r="BV65">
        <v>0</v>
      </c>
      <c r="BW65">
        <f t="shared" si="2"/>
        <v>78.689999999999984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12.4407</v>
      </c>
      <c r="K66">
        <v>543.40890000000002</v>
      </c>
      <c r="L66">
        <v>631.53319999999997</v>
      </c>
      <c r="M66">
        <v>92</v>
      </c>
      <c r="N66">
        <v>118.125</v>
      </c>
      <c r="O66">
        <v>123.66562500000001</v>
      </c>
      <c r="P66">
        <v>87.75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14.25</v>
      </c>
      <c r="W66">
        <v>34.799309999999998</v>
      </c>
      <c r="X66">
        <v>147.515624</v>
      </c>
      <c r="Y66">
        <v>0</v>
      </c>
      <c r="Z66">
        <v>6.5537999999999998</v>
      </c>
      <c r="AA66">
        <v>28.09872</v>
      </c>
      <c r="AB66">
        <v>39.510120000000001</v>
      </c>
      <c r="AC66">
        <v>29.062808</v>
      </c>
      <c r="AD66">
        <v>27.3447</v>
      </c>
      <c r="AE66">
        <v>49.436556000000003</v>
      </c>
      <c r="AF66">
        <v>26.622</v>
      </c>
      <c r="AG66">
        <v>15.5928</v>
      </c>
      <c r="AH66">
        <v>85.23</v>
      </c>
      <c r="AI66">
        <v>2.5459999999999998</v>
      </c>
      <c r="AJ66">
        <v>0</v>
      </c>
      <c r="AK66">
        <v>51.394500000000001</v>
      </c>
      <c r="AL66">
        <v>72.043999999999997</v>
      </c>
      <c r="AM66">
        <v>0</v>
      </c>
      <c r="AN66">
        <v>0.66954999999999998</v>
      </c>
      <c r="AO66">
        <v>7.2030000000000003</v>
      </c>
      <c r="AP66">
        <v>11.0166</v>
      </c>
      <c r="AQ66">
        <v>26.271000000000001</v>
      </c>
      <c r="AR66">
        <v>50.231999999999999</v>
      </c>
      <c r="AS66">
        <v>31.897383000000001</v>
      </c>
      <c r="AT66">
        <v>11.247635000000001</v>
      </c>
      <c r="AU66">
        <v>0</v>
      </c>
      <c r="AV66">
        <v>0</v>
      </c>
      <c r="AW66">
        <v>2</v>
      </c>
      <c r="AX66">
        <v>0</v>
      </c>
      <c r="AY66">
        <v>0</v>
      </c>
      <c r="AZ66">
        <f t="shared" si="0"/>
        <v>79.329999999999984</v>
      </c>
      <c r="BA66">
        <f t="shared" si="1"/>
        <v>2887.4567310000002</v>
      </c>
      <c r="BB66">
        <v>63</v>
      </c>
      <c r="BD66">
        <v>19.260000000000002</v>
      </c>
      <c r="BE66">
        <v>7.64</v>
      </c>
      <c r="BF66">
        <v>1.1000000000000001</v>
      </c>
      <c r="BG66">
        <v>4</v>
      </c>
      <c r="BH66">
        <v>5.81</v>
      </c>
      <c r="BI66">
        <v>4.78</v>
      </c>
      <c r="BJ66">
        <v>1.56</v>
      </c>
      <c r="BK66">
        <v>4.18</v>
      </c>
      <c r="BL66">
        <v>3.26</v>
      </c>
      <c r="BM66">
        <v>1.79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0.35</v>
      </c>
      <c r="BT66">
        <v>0</v>
      </c>
      <c r="BU66">
        <v>0</v>
      </c>
      <c r="BV66">
        <v>0</v>
      </c>
      <c r="BW66">
        <f t="shared" si="2"/>
        <v>79.329999999999984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12.4407</v>
      </c>
      <c r="K67">
        <v>536.40890000000002</v>
      </c>
      <c r="L67">
        <v>631.53319999999997</v>
      </c>
      <c r="M67">
        <v>92</v>
      </c>
      <c r="N67">
        <v>118.125</v>
      </c>
      <c r="O67">
        <v>123.66562500000001</v>
      </c>
      <c r="P67">
        <v>87.75</v>
      </c>
      <c r="Q67">
        <v>10.91</v>
      </c>
      <c r="R67">
        <v>42.390099999999997</v>
      </c>
      <c r="S67">
        <v>26.3901</v>
      </c>
      <c r="T67">
        <v>0</v>
      </c>
      <c r="U67">
        <v>348.97500000000002</v>
      </c>
      <c r="V67">
        <v>14.25</v>
      </c>
      <c r="W67">
        <v>34.799309999999998</v>
      </c>
      <c r="X67">
        <v>147.515624</v>
      </c>
      <c r="Y67">
        <v>0</v>
      </c>
      <c r="Z67">
        <v>6.5537999999999998</v>
      </c>
      <c r="AA67">
        <v>28.09872</v>
      </c>
      <c r="AB67">
        <v>39.510120000000001</v>
      </c>
      <c r="AC67">
        <v>29.062808</v>
      </c>
      <c r="AD67">
        <v>27.3447</v>
      </c>
      <c r="AE67">
        <v>49.436556000000003</v>
      </c>
      <c r="AF67">
        <v>26.622</v>
      </c>
      <c r="AG67">
        <v>15.5928</v>
      </c>
      <c r="AH67">
        <v>85.23</v>
      </c>
      <c r="AI67">
        <v>2.5459999999999998</v>
      </c>
      <c r="AJ67">
        <v>0</v>
      </c>
      <c r="AK67">
        <v>51.394500000000001</v>
      </c>
      <c r="AL67">
        <v>72.043999999999997</v>
      </c>
      <c r="AM67">
        <v>0</v>
      </c>
      <c r="AN67">
        <v>0.66954999999999998</v>
      </c>
      <c r="AO67">
        <v>7.2030000000000003</v>
      </c>
      <c r="AP67">
        <v>5.2521000000000004</v>
      </c>
      <c r="AQ67">
        <v>26.271000000000001</v>
      </c>
      <c r="AR67">
        <v>50.231999999999999</v>
      </c>
      <c r="AS67">
        <v>31.897383000000001</v>
      </c>
      <c r="AT67">
        <v>11.247635000000001</v>
      </c>
      <c r="AU67">
        <v>0</v>
      </c>
      <c r="AV67">
        <v>0</v>
      </c>
      <c r="AW67">
        <v>2</v>
      </c>
      <c r="AX67">
        <v>0</v>
      </c>
      <c r="AY67">
        <v>0</v>
      </c>
      <c r="AZ67">
        <f t="shared" si="0"/>
        <v>79.759999999999991</v>
      </c>
      <c r="BA67">
        <f t="shared" si="1"/>
        <v>2875.1222310000003</v>
      </c>
      <c r="BB67">
        <v>64</v>
      </c>
      <c r="BD67">
        <v>19.690000000000001</v>
      </c>
      <c r="BE67">
        <v>7.64</v>
      </c>
      <c r="BF67">
        <v>1.1000000000000001</v>
      </c>
      <c r="BG67">
        <v>4</v>
      </c>
      <c r="BH67">
        <v>5.81</v>
      </c>
      <c r="BI67">
        <v>4.78</v>
      </c>
      <c r="BJ67">
        <v>1.56</v>
      </c>
      <c r="BK67">
        <v>4.18</v>
      </c>
      <c r="BL67">
        <v>3.26</v>
      </c>
      <c r="BM67">
        <v>1.79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0.35</v>
      </c>
      <c r="BT67">
        <v>0</v>
      </c>
      <c r="BU67">
        <v>0</v>
      </c>
      <c r="BV67">
        <v>0</v>
      </c>
      <c r="BW67">
        <f t="shared" si="2"/>
        <v>79.759999999999991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12.4407</v>
      </c>
      <c r="K68">
        <v>529.40890000000002</v>
      </c>
      <c r="L68">
        <v>631.53319999999997</v>
      </c>
      <c r="M68">
        <v>92</v>
      </c>
      <c r="N68">
        <v>118.125</v>
      </c>
      <c r="O68">
        <v>123.66562500000001</v>
      </c>
      <c r="P68">
        <v>87.75</v>
      </c>
      <c r="Q68">
        <v>10.91</v>
      </c>
      <c r="R68">
        <v>42.390099999999997</v>
      </c>
      <c r="S68">
        <v>26.3901</v>
      </c>
      <c r="T68">
        <v>0</v>
      </c>
      <c r="U68">
        <v>348.97500000000002</v>
      </c>
      <c r="V68">
        <v>14.25</v>
      </c>
      <c r="W68">
        <v>34.799309999999998</v>
      </c>
      <c r="X68">
        <v>147.515624</v>
      </c>
      <c r="Y68">
        <v>0</v>
      </c>
      <c r="Z68">
        <v>6.5537999999999998</v>
      </c>
      <c r="AA68">
        <v>28.09872</v>
      </c>
      <c r="AB68">
        <v>39.510120000000001</v>
      </c>
      <c r="AC68">
        <v>29.062808</v>
      </c>
      <c r="AD68">
        <v>27.3447</v>
      </c>
      <c r="AE68">
        <v>49.436556000000003</v>
      </c>
      <c r="AF68">
        <v>26.622</v>
      </c>
      <c r="AG68">
        <v>15.5928</v>
      </c>
      <c r="AH68">
        <v>85.23</v>
      </c>
      <c r="AI68">
        <v>2.5459999999999998</v>
      </c>
      <c r="AJ68">
        <v>0</v>
      </c>
      <c r="AK68">
        <v>51.394500000000001</v>
      </c>
      <c r="AL68">
        <v>72.043999999999997</v>
      </c>
      <c r="AM68">
        <v>0</v>
      </c>
      <c r="AN68">
        <v>0.66954999999999998</v>
      </c>
      <c r="AO68">
        <v>7.2030000000000003</v>
      </c>
      <c r="AP68">
        <v>5.2521000000000004</v>
      </c>
      <c r="AQ68">
        <v>26.271000000000001</v>
      </c>
      <c r="AR68">
        <v>50.231999999999999</v>
      </c>
      <c r="AS68">
        <v>31.897383000000001</v>
      </c>
      <c r="AT68">
        <v>11.247635000000001</v>
      </c>
      <c r="AU68">
        <v>0</v>
      </c>
      <c r="AV68">
        <v>0</v>
      </c>
      <c r="AW68">
        <v>2</v>
      </c>
      <c r="AX68">
        <v>0</v>
      </c>
      <c r="AY68">
        <v>0</v>
      </c>
      <c r="AZ68">
        <f t="shared" ref="AZ68:AZ98" si="3">BW68</f>
        <v>80.399999999999991</v>
      </c>
      <c r="BA68">
        <f t="shared" ref="BA68:BA99" si="4">SUM(B68:AZ68)</f>
        <v>2868.7622310000006</v>
      </c>
      <c r="BB68">
        <v>65</v>
      </c>
      <c r="BD68">
        <v>20.329999999999998</v>
      </c>
      <c r="BE68">
        <v>7.64</v>
      </c>
      <c r="BF68">
        <v>1.1000000000000001</v>
      </c>
      <c r="BG68">
        <v>4</v>
      </c>
      <c r="BH68">
        <v>5.81</v>
      </c>
      <c r="BI68">
        <v>4.78</v>
      </c>
      <c r="BJ68">
        <v>1.56</v>
      </c>
      <c r="BK68">
        <v>4.18</v>
      </c>
      <c r="BL68">
        <v>3.26</v>
      </c>
      <c r="BM68">
        <v>1.79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0.35</v>
      </c>
      <c r="BT68">
        <v>0</v>
      </c>
      <c r="BU68">
        <v>0</v>
      </c>
      <c r="BV68">
        <v>0</v>
      </c>
      <c r="BW68">
        <f t="shared" ref="BW68:BW98" si="5">SUM(BD68:BV68)</f>
        <v>80.399999999999991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12.4407</v>
      </c>
      <c r="K69">
        <v>474.40890000000002</v>
      </c>
      <c r="L69">
        <v>631.53319999999997</v>
      </c>
      <c r="M69">
        <v>92</v>
      </c>
      <c r="N69">
        <v>118.125</v>
      </c>
      <c r="O69">
        <v>123.66562500000001</v>
      </c>
      <c r="P69">
        <v>87.75</v>
      </c>
      <c r="Q69">
        <v>10.91</v>
      </c>
      <c r="R69">
        <v>42.390099999999997</v>
      </c>
      <c r="S69">
        <v>26.3901</v>
      </c>
      <c r="T69">
        <v>0</v>
      </c>
      <c r="U69">
        <v>348.97500000000002</v>
      </c>
      <c r="V69">
        <v>14.25</v>
      </c>
      <c r="W69">
        <v>34.799309999999998</v>
      </c>
      <c r="X69">
        <v>147.515624</v>
      </c>
      <c r="Y69">
        <v>0</v>
      </c>
      <c r="Z69">
        <v>6.5537999999999998</v>
      </c>
      <c r="AA69">
        <v>42.14808</v>
      </c>
      <c r="AB69">
        <v>39.510120000000001</v>
      </c>
      <c r="AC69">
        <v>29.062808</v>
      </c>
      <c r="AD69">
        <v>27.3447</v>
      </c>
      <c r="AE69">
        <v>49.436556000000003</v>
      </c>
      <c r="AF69">
        <v>26.622</v>
      </c>
      <c r="AG69">
        <v>15.5928</v>
      </c>
      <c r="AH69">
        <v>85.23</v>
      </c>
      <c r="AI69">
        <v>2.5459999999999998</v>
      </c>
      <c r="AJ69">
        <v>0</v>
      </c>
      <c r="AK69">
        <v>51.394500000000001</v>
      </c>
      <c r="AL69">
        <v>72.043999999999997</v>
      </c>
      <c r="AM69">
        <v>0</v>
      </c>
      <c r="AN69">
        <v>0.66954999999999998</v>
      </c>
      <c r="AO69">
        <v>7.1441999999999997</v>
      </c>
      <c r="AP69">
        <v>5.2521000000000004</v>
      </c>
      <c r="AQ69">
        <v>26.271000000000001</v>
      </c>
      <c r="AR69">
        <v>50.231999999999999</v>
      </c>
      <c r="AS69">
        <v>31.897383000000001</v>
      </c>
      <c r="AT69">
        <v>11.247635000000001</v>
      </c>
      <c r="AU69">
        <v>0</v>
      </c>
      <c r="AV69">
        <v>0</v>
      </c>
      <c r="AW69">
        <v>2</v>
      </c>
      <c r="AX69">
        <v>0</v>
      </c>
      <c r="AY69">
        <v>0</v>
      </c>
      <c r="AZ69">
        <f t="shared" si="3"/>
        <v>81.069999999999993</v>
      </c>
      <c r="BA69">
        <f t="shared" si="4"/>
        <v>2828.4227910000009</v>
      </c>
      <c r="BB69">
        <v>66</v>
      </c>
      <c r="BD69">
        <v>20.97</v>
      </c>
      <c r="BE69">
        <v>7.64</v>
      </c>
      <c r="BF69">
        <v>1.1000000000000001</v>
      </c>
      <c r="BG69">
        <v>4</v>
      </c>
      <c r="BH69">
        <v>5.81</v>
      </c>
      <c r="BI69">
        <v>4.78</v>
      </c>
      <c r="BJ69">
        <v>1.56</v>
      </c>
      <c r="BK69">
        <v>4.18</v>
      </c>
      <c r="BL69">
        <v>3.26</v>
      </c>
      <c r="BM69">
        <v>1.79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0.38</v>
      </c>
      <c r="BT69">
        <v>0</v>
      </c>
      <c r="BU69">
        <v>0</v>
      </c>
      <c r="BV69">
        <v>0</v>
      </c>
      <c r="BW69">
        <f t="shared" si="5"/>
        <v>81.069999999999993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12.4407</v>
      </c>
      <c r="K70">
        <v>448.40890000000002</v>
      </c>
      <c r="L70">
        <v>631.53319999999997</v>
      </c>
      <c r="M70">
        <v>92</v>
      </c>
      <c r="N70">
        <v>118.125</v>
      </c>
      <c r="O70">
        <v>123.66562500000001</v>
      </c>
      <c r="P70">
        <v>87.75</v>
      </c>
      <c r="Q70">
        <v>10.91</v>
      </c>
      <c r="R70">
        <v>42.390099999999997</v>
      </c>
      <c r="S70">
        <v>26.3901</v>
      </c>
      <c r="T70">
        <v>0</v>
      </c>
      <c r="U70">
        <v>348.97500000000002</v>
      </c>
      <c r="V70">
        <v>14.25</v>
      </c>
      <c r="W70">
        <v>34.799309999999998</v>
      </c>
      <c r="X70">
        <v>147.515624</v>
      </c>
      <c r="Y70">
        <v>0</v>
      </c>
      <c r="Z70">
        <v>6.5537999999999998</v>
      </c>
      <c r="AA70">
        <v>42.14808</v>
      </c>
      <c r="AB70">
        <v>39.510120000000001</v>
      </c>
      <c r="AC70">
        <v>29.062808</v>
      </c>
      <c r="AD70">
        <v>27.3447</v>
      </c>
      <c r="AE70">
        <v>49.436556000000003</v>
      </c>
      <c r="AF70">
        <v>26.622</v>
      </c>
      <c r="AG70">
        <v>15.5928</v>
      </c>
      <c r="AH70">
        <v>85.23</v>
      </c>
      <c r="AI70">
        <v>2.5459999999999998</v>
      </c>
      <c r="AJ70">
        <v>0</v>
      </c>
      <c r="AK70">
        <v>51.394500000000001</v>
      </c>
      <c r="AL70">
        <v>72.043999999999997</v>
      </c>
      <c r="AM70">
        <v>0</v>
      </c>
      <c r="AN70">
        <v>0.66954999999999998</v>
      </c>
      <c r="AO70">
        <v>7.1441999999999997</v>
      </c>
      <c r="AP70">
        <v>5.2521000000000004</v>
      </c>
      <c r="AQ70">
        <v>26.271000000000001</v>
      </c>
      <c r="AR70">
        <v>50.231999999999999</v>
      </c>
      <c r="AS70">
        <v>31.897383000000001</v>
      </c>
      <c r="AT70">
        <v>11.247635000000001</v>
      </c>
      <c r="AU70">
        <v>0</v>
      </c>
      <c r="AV70">
        <v>0</v>
      </c>
      <c r="AW70">
        <v>2</v>
      </c>
      <c r="AX70">
        <v>0</v>
      </c>
      <c r="AY70">
        <v>0</v>
      </c>
      <c r="AZ70">
        <f t="shared" si="3"/>
        <v>81.739999999999995</v>
      </c>
      <c r="BA70">
        <f t="shared" si="4"/>
        <v>2803.0927910000005</v>
      </c>
      <c r="BB70">
        <v>67</v>
      </c>
      <c r="BD70">
        <v>20.97</v>
      </c>
      <c r="BE70">
        <v>7.64</v>
      </c>
      <c r="BF70">
        <v>1.1000000000000001</v>
      </c>
      <c r="BG70">
        <v>4</v>
      </c>
      <c r="BH70">
        <v>5.81</v>
      </c>
      <c r="BI70">
        <v>4.78</v>
      </c>
      <c r="BJ70">
        <v>1.56</v>
      </c>
      <c r="BK70">
        <v>4.3099999999999996</v>
      </c>
      <c r="BL70">
        <v>3.76</v>
      </c>
      <c r="BM70">
        <v>1.79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0.42</v>
      </c>
      <c r="BT70">
        <v>0</v>
      </c>
      <c r="BU70">
        <v>0</v>
      </c>
      <c r="BV70">
        <v>0</v>
      </c>
      <c r="BW70">
        <f t="shared" si="5"/>
        <v>81.739999999999995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12.4407</v>
      </c>
      <c r="K71">
        <v>479.44209999999998</v>
      </c>
      <c r="L71">
        <v>653.15</v>
      </c>
      <c r="M71">
        <v>92</v>
      </c>
      <c r="N71">
        <v>118.125</v>
      </c>
      <c r="O71">
        <v>123.66562500000001</v>
      </c>
      <c r="P71">
        <v>87.75</v>
      </c>
      <c r="Q71">
        <v>10.91</v>
      </c>
      <c r="R71">
        <v>42.390099999999997</v>
      </c>
      <c r="S71">
        <v>26.3901</v>
      </c>
      <c r="T71">
        <v>0</v>
      </c>
      <c r="U71">
        <v>348.97500000000002</v>
      </c>
      <c r="V71">
        <v>14.25</v>
      </c>
      <c r="W71">
        <v>32.170999999999999</v>
      </c>
      <c r="X71">
        <v>147.515624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9.1149000000000004</v>
      </c>
      <c r="AE71">
        <v>49.436556000000003</v>
      </c>
      <c r="AF71">
        <v>26.622</v>
      </c>
      <c r="AG71">
        <v>15.5928</v>
      </c>
      <c r="AH71">
        <v>85.23</v>
      </c>
      <c r="AI71">
        <v>2.5459999999999998</v>
      </c>
      <c r="AJ71">
        <v>0</v>
      </c>
      <c r="AK71">
        <v>51.394500000000001</v>
      </c>
      <c r="AL71">
        <v>72.043999999999997</v>
      </c>
      <c r="AM71">
        <v>0</v>
      </c>
      <c r="AN71">
        <v>0.66954999999999998</v>
      </c>
      <c r="AO71">
        <v>7.1441999999999997</v>
      </c>
      <c r="AP71">
        <v>5.2521000000000004</v>
      </c>
      <c r="AQ71">
        <v>26.271000000000001</v>
      </c>
      <c r="AR71">
        <v>50.231999999999999</v>
      </c>
      <c r="AS71">
        <v>31.897383000000001</v>
      </c>
      <c r="AT71">
        <v>11.247635000000001</v>
      </c>
      <c r="AU71">
        <v>0</v>
      </c>
      <c r="AV71">
        <v>0</v>
      </c>
      <c r="AW71">
        <v>2</v>
      </c>
      <c r="AX71">
        <v>0</v>
      </c>
      <c r="AY71">
        <v>0</v>
      </c>
      <c r="AZ71">
        <f t="shared" si="3"/>
        <v>82.419999999999987</v>
      </c>
      <c r="BA71">
        <f t="shared" si="4"/>
        <v>2835.5646810000007</v>
      </c>
      <c r="BB71">
        <v>68</v>
      </c>
      <c r="BD71">
        <v>21.61</v>
      </c>
      <c r="BE71">
        <v>7.64</v>
      </c>
      <c r="BF71">
        <v>1.1000000000000001</v>
      </c>
      <c r="BG71">
        <v>4</v>
      </c>
      <c r="BH71">
        <v>5.81</v>
      </c>
      <c r="BI71">
        <v>4.78</v>
      </c>
      <c r="BJ71">
        <v>1.56</v>
      </c>
      <c r="BK71">
        <v>4.3099999999999996</v>
      </c>
      <c r="BL71">
        <v>3.76</v>
      </c>
      <c r="BM71">
        <v>1.79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82.419999999999987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12.4407</v>
      </c>
      <c r="K72">
        <v>505.44209999999998</v>
      </c>
      <c r="L72">
        <v>653.15</v>
      </c>
      <c r="M72">
        <v>92</v>
      </c>
      <c r="N72">
        <v>118.125</v>
      </c>
      <c r="O72">
        <v>123.66562500000001</v>
      </c>
      <c r="P72">
        <v>87.75</v>
      </c>
      <c r="Q72">
        <v>10.91</v>
      </c>
      <c r="R72">
        <v>42.390099999999997</v>
      </c>
      <c r="S72">
        <v>26.3901</v>
      </c>
      <c r="T72">
        <v>0</v>
      </c>
      <c r="U72">
        <v>348.97500000000002</v>
      </c>
      <c r="V72">
        <v>14.25</v>
      </c>
      <c r="W72">
        <v>32.170999999999999</v>
      </c>
      <c r="X72">
        <v>147.515624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9.1149000000000004</v>
      </c>
      <c r="AE72">
        <v>49.436556000000003</v>
      </c>
      <c r="AF72">
        <v>26.622</v>
      </c>
      <c r="AG72">
        <v>15.5928</v>
      </c>
      <c r="AH72">
        <v>85.23</v>
      </c>
      <c r="AI72">
        <v>2.5459999999999998</v>
      </c>
      <c r="AJ72">
        <v>0</v>
      </c>
      <c r="AK72">
        <v>51.394500000000001</v>
      </c>
      <c r="AL72">
        <v>72.043999999999997</v>
      </c>
      <c r="AM72">
        <v>0</v>
      </c>
      <c r="AN72">
        <v>0.66954999999999998</v>
      </c>
      <c r="AO72">
        <v>7.1441999999999997</v>
      </c>
      <c r="AP72">
        <v>5.2521000000000004</v>
      </c>
      <c r="AQ72">
        <v>26.271000000000001</v>
      </c>
      <c r="AR72">
        <v>50.231999999999999</v>
      </c>
      <c r="AS72">
        <v>31.897383000000001</v>
      </c>
      <c r="AT72">
        <v>11.247635000000001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83.07</v>
      </c>
      <c r="BA72">
        <f t="shared" si="4"/>
        <v>2862.2146810000008</v>
      </c>
      <c r="BB72">
        <v>69</v>
      </c>
      <c r="BD72">
        <v>22.26</v>
      </c>
      <c r="BE72">
        <v>7.64</v>
      </c>
      <c r="BF72">
        <v>1.1000000000000001</v>
      </c>
      <c r="BG72">
        <v>4</v>
      </c>
      <c r="BH72">
        <v>5.81</v>
      </c>
      <c r="BI72">
        <v>4.78</v>
      </c>
      <c r="BJ72">
        <v>1.56</v>
      </c>
      <c r="BK72">
        <v>4.3099999999999996</v>
      </c>
      <c r="BL72">
        <v>3.76</v>
      </c>
      <c r="BM72">
        <v>1.79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83.07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12.4407</v>
      </c>
      <c r="K73">
        <v>535.44209999999998</v>
      </c>
      <c r="L73">
        <v>614.53319999999997</v>
      </c>
      <c r="M73">
        <v>92</v>
      </c>
      <c r="N73">
        <v>118.125</v>
      </c>
      <c r="O73">
        <v>123.66562500000001</v>
      </c>
      <c r="P73">
        <v>87.75</v>
      </c>
      <c r="Q73">
        <v>10.91</v>
      </c>
      <c r="R73">
        <v>42.390099999999997</v>
      </c>
      <c r="S73">
        <v>26.3901</v>
      </c>
      <c r="T73">
        <v>0</v>
      </c>
      <c r="U73">
        <v>348.97500000000002</v>
      </c>
      <c r="V73">
        <v>14.25</v>
      </c>
      <c r="W73">
        <v>32.170999999999999</v>
      </c>
      <c r="X73">
        <v>147.515624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9.1149000000000004</v>
      </c>
      <c r="AE73">
        <v>49.436556000000003</v>
      </c>
      <c r="AF73">
        <v>26.622</v>
      </c>
      <c r="AG73">
        <v>15.5928</v>
      </c>
      <c r="AH73">
        <v>85.23</v>
      </c>
      <c r="AI73">
        <v>2.5459999999999998</v>
      </c>
      <c r="AJ73">
        <v>0</v>
      </c>
      <c r="AK73">
        <v>51.394500000000001</v>
      </c>
      <c r="AL73">
        <v>72.043999999999997</v>
      </c>
      <c r="AM73">
        <v>0</v>
      </c>
      <c r="AN73">
        <v>0.66954999999999998</v>
      </c>
      <c r="AO73">
        <v>7.1441999999999997</v>
      </c>
      <c r="AP73">
        <v>5.2521000000000004</v>
      </c>
      <c r="AQ73">
        <v>26.271000000000001</v>
      </c>
      <c r="AR73">
        <v>50.231999999999999</v>
      </c>
      <c r="AS73">
        <v>31.897383000000001</v>
      </c>
      <c r="AT73">
        <v>11.247635000000001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83.63</v>
      </c>
      <c r="BA73">
        <f t="shared" si="4"/>
        <v>2854.1578810000005</v>
      </c>
      <c r="BB73">
        <v>70</v>
      </c>
      <c r="BD73">
        <v>22.9</v>
      </c>
      <c r="BE73">
        <v>7.64</v>
      </c>
      <c r="BF73">
        <v>1.1000000000000001</v>
      </c>
      <c r="BG73">
        <v>4</v>
      </c>
      <c r="BH73">
        <v>5.81</v>
      </c>
      <c r="BI73">
        <v>4.78</v>
      </c>
      <c r="BJ73">
        <v>1.56</v>
      </c>
      <c r="BK73">
        <v>4.3099999999999996</v>
      </c>
      <c r="BL73">
        <v>3.76</v>
      </c>
      <c r="BM73">
        <v>1.79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0.38</v>
      </c>
      <c r="BT73">
        <v>0</v>
      </c>
      <c r="BU73">
        <v>0</v>
      </c>
      <c r="BV73">
        <v>0</v>
      </c>
      <c r="BW73">
        <f t="shared" si="5"/>
        <v>83.63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12.4407</v>
      </c>
      <c r="K74">
        <v>476.44209999999998</v>
      </c>
      <c r="L74">
        <v>614.53319999999997</v>
      </c>
      <c r="M74">
        <v>92</v>
      </c>
      <c r="N74">
        <v>118.125</v>
      </c>
      <c r="O74">
        <v>123.66562500000001</v>
      </c>
      <c r="P74">
        <v>87.75</v>
      </c>
      <c r="Q74">
        <v>10.91</v>
      </c>
      <c r="R74">
        <v>42.390099999999997</v>
      </c>
      <c r="S74">
        <v>26.3901</v>
      </c>
      <c r="T74">
        <v>0</v>
      </c>
      <c r="U74">
        <v>348.97500000000002</v>
      </c>
      <c r="V74">
        <v>14.25</v>
      </c>
      <c r="W74">
        <v>32.170999999999999</v>
      </c>
      <c r="X74">
        <v>147.515624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9.1149000000000004</v>
      </c>
      <c r="AE74">
        <v>49.436556000000003</v>
      </c>
      <c r="AF74">
        <v>26.622</v>
      </c>
      <c r="AG74">
        <v>15.5928</v>
      </c>
      <c r="AH74">
        <v>85.23</v>
      </c>
      <c r="AI74">
        <v>2.5459999999999998</v>
      </c>
      <c r="AJ74">
        <v>0</v>
      </c>
      <c r="AK74">
        <v>51.394500000000001</v>
      </c>
      <c r="AL74">
        <v>72.043999999999997</v>
      </c>
      <c r="AM74">
        <v>5.2786799999999996</v>
      </c>
      <c r="AN74">
        <v>0.66954999999999998</v>
      </c>
      <c r="AO74">
        <v>7.1441999999999997</v>
      </c>
      <c r="AP74">
        <v>5.2521000000000004</v>
      </c>
      <c r="AQ74">
        <v>26.271000000000001</v>
      </c>
      <c r="AR74">
        <v>50.231999999999999</v>
      </c>
      <c r="AS74">
        <v>31.897383000000001</v>
      </c>
      <c r="AT74">
        <v>11.247635000000001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84.41</v>
      </c>
      <c r="BA74">
        <f t="shared" si="4"/>
        <v>2801.2165610000002</v>
      </c>
      <c r="BB74">
        <v>71</v>
      </c>
      <c r="BD74">
        <v>23.75</v>
      </c>
      <c r="BE74">
        <v>7.64</v>
      </c>
      <c r="BF74">
        <v>1.1000000000000001</v>
      </c>
      <c r="BG74">
        <v>4</v>
      </c>
      <c r="BH74">
        <v>5.81</v>
      </c>
      <c r="BI74">
        <v>4.78</v>
      </c>
      <c r="BJ74">
        <v>1.56</v>
      </c>
      <c r="BK74">
        <v>4.3099999999999996</v>
      </c>
      <c r="BL74">
        <v>3.76</v>
      </c>
      <c r="BM74">
        <v>1.79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0.31</v>
      </c>
      <c r="BT74">
        <v>0</v>
      </c>
      <c r="BU74">
        <v>0</v>
      </c>
      <c r="BV74">
        <v>0</v>
      </c>
      <c r="BW74">
        <f t="shared" si="5"/>
        <v>84.41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12.4407</v>
      </c>
      <c r="K75">
        <v>487.44209999999998</v>
      </c>
      <c r="L75">
        <v>614.53319999999997</v>
      </c>
      <c r="M75">
        <v>92</v>
      </c>
      <c r="N75">
        <v>118.125</v>
      </c>
      <c r="O75">
        <v>123.66562500000001</v>
      </c>
      <c r="P75">
        <v>87.75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14.25</v>
      </c>
      <c r="W75">
        <v>34.799309999999998</v>
      </c>
      <c r="X75">
        <v>147.515624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26.622</v>
      </c>
      <c r="AG75">
        <v>15.5928</v>
      </c>
      <c r="AH75">
        <v>85.23</v>
      </c>
      <c r="AI75">
        <v>2.5459999999999998</v>
      </c>
      <c r="AJ75">
        <v>0</v>
      </c>
      <c r="AK75">
        <v>51.394500000000001</v>
      </c>
      <c r="AL75">
        <v>72.043999999999997</v>
      </c>
      <c r="AM75">
        <v>8.3978999999999999</v>
      </c>
      <c r="AN75">
        <v>0.66954999999999998</v>
      </c>
      <c r="AO75">
        <v>7.1441999999999997</v>
      </c>
      <c r="AP75">
        <v>9.4794</v>
      </c>
      <c r="AQ75">
        <v>26.271000000000001</v>
      </c>
      <c r="AR75">
        <v>50.231999999999999</v>
      </c>
      <c r="AS75">
        <v>31.897383000000001</v>
      </c>
      <c r="AT75">
        <v>11.247635000000001</v>
      </c>
      <c r="AU75">
        <v>0</v>
      </c>
      <c r="AV75">
        <v>0</v>
      </c>
      <c r="AW75">
        <v>2</v>
      </c>
      <c r="AX75">
        <v>0</v>
      </c>
      <c r="AY75">
        <v>0</v>
      </c>
      <c r="AZ75">
        <f t="shared" si="3"/>
        <v>84.63000000000001</v>
      </c>
      <c r="BA75">
        <f t="shared" si="4"/>
        <v>2822.4113910000005</v>
      </c>
      <c r="BB75">
        <v>72</v>
      </c>
      <c r="BD75">
        <v>25.2</v>
      </c>
      <c r="BE75">
        <v>7.45</v>
      </c>
      <c r="BF75">
        <v>1.1299999999999999</v>
      </c>
      <c r="BG75">
        <v>3.88</v>
      </c>
      <c r="BH75">
        <v>5.81</v>
      </c>
      <c r="BI75">
        <v>4.68</v>
      </c>
      <c r="BJ75">
        <v>1.61</v>
      </c>
      <c r="BK75">
        <v>4.3099999999999996</v>
      </c>
      <c r="BL75">
        <v>3.46</v>
      </c>
      <c r="BM75">
        <v>1.79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0.24</v>
      </c>
      <c r="BT75">
        <v>0</v>
      </c>
      <c r="BU75">
        <v>0</v>
      </c>
      <c r="BV75">
        <v>0</v>
      </c>
      <c r="BW75">
        <f t="shared" si="5"/>
        <v>84.63000000000001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12.4407</v>
      </c>
      <c r="K76">
        <v>519.44209999999998</v>
      </c>
      <c r="L76">
        <v>614.53319999999997</v>
      </c>
      <c r="M76">
        <v>92</v>
      </c>
      <c r="N76">
        <v>118.125</v>
      </c>
      <c r="O76">
        <v>123.66562500000001</v>
      </c>
      <c r="P76">
        <v>87.75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14.25</v>
      </c>
      <c r="W76">
        <v>34.799309999999998</v>
      </c>
      <c r="X76">
        <v>147.515624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26.622</v>
      </c>
      <c r="AG76">
        <v>15.5928</v>
      </c>
      <c r="AH76">
        <v>85.23</v>
      </c>
      <c r="AI76">
        <v>2.5459999999999998</v>
      </c>
      <c r="AJ76">
        <v>0</v>
      </c>
      <c r="AK76">
        <v>51.394500000000001</v>
      </c>
      <c r="AL76">
        <v>72.043999999999997</v>
      </c>
      <c r="AM76">
        <v>10.557359999999999</v>
      </c>
      <c r="AN76">
        <v>0.66954999999999998</v>
      </c>
      <c r="AO76">
        <v>7.1441999999999997</v>
      </c>
      <c r="AP76">
        <v>9.4794</v>
      </c>
      <c r="AQ76">
        <v>26.271000000000001</v>
      </c>
      <c r="AR76">
        <v>50.231999999999999</v>
      </c>
      <c r="AS76">
        <v>31.897383000000001</v>
      </c>
      <c r="AT76">
        <v>11.247635000000001</v>
      </c>
      <c r="AU76">
        <v>0</v>
      </c>
      <c r="AV76">
        <v>0</v>
      </c>
      <c r="AW76">
        <v>2</v>
      </c>
      <c r="AX76">
        <v>0</v>
      </c>
      <c r="AY76">
        <v>0</v>
      </c>
      <c r="AZ76">
        <f t="shared" si="3"/>
        <v>84.590000000000018</v>
      </c>
      <c r="BA76">
        <f t="shared" si="4"/>
        <v>2856.5308510000004</v>
      </c>
      <c r="BB76">
        <v>73</v>
      </c>
      <c r="BD76">
        <v>25.2</v>
      </c>
      <c r="BE76">
        <v>7.45</v>
      </c>
      <c r="BF76">
        <v>1.1299999999999999</v>
      </c>
      <c r="BG76">
        <v>3.88</v>
      </c>
      <c r="BH76">
        <v>5.81</v>
      </c>
      <c r="BI76">
        <v>4.68</v>
      </c>
      <c r="BJ76">
        <v>1.61</v>
      </c>
      <c r="BK76">
        <v>4.3099999999999996</v>
      </c>
      <c r="BL76">
        <v>3.46</v>
      </c>
      <c r="BM76">
        <v>1.79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0.2</v>
      </c>
      <c r="BT76">
        <v>0</v>
      </c>
      <c r="BU76">
        <v>0</v>
      </c>
      <c r="BV76">
        <v>0</v>
      </c>
      <c r="BW76">
        <f t="shared" si="5"/>
        <v>84.590000000000018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12.4407</v>
      </c>
      <c r="K77">
        <v>553.44209999999998</v>
      </c>
      <c r="L77">
        <v>613.72320000000002</v>
      </c>
      <c r="M77">
        <v>92</v>
      </c>
      <c r="N77">
        <v>118.125</v>
      </c>
      <c r="O77">
        <v>123.66562500000001</v>
      </c>
      <c r="P77">
        <v>87.75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15.5928</v>
      </c>
      <c r="AH77">
        <v>113.64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15.836040000000001</v>
      </c>
      <c r="AN77">
        <v>0.66954999999999998</v>
      </c>
      <c r="AO77">
        <v>5.9387999999999996</v>
      </c>
      <c r="AP77">
        <v>4.3554000000000004</v>
      </c>
      <c r="AQ77">
        <v>26.271000000000001</v>
      </c>
      <c r="AR77">
        <v>50.231999999999999</v>
      </c>
      <c r="AS77">
        <v>31.897383000000001</v>
      </c>
      <c r="AT77">
        <v>11.247635000000001</v>
      </c>
      <c r="AU77">
        <v>0</v>
      </c>
      <c r="AV77">
        <v>0</v>
      </c>
      <c r="AW77">
        <v>2</v>
      </c>
      <c r="AX77">
        <v>0</v>
      </c>
      <c r="AY77">
        <v>0</v>
      </c>
      <c r="AZ77">
        <f t="shared" si="3"/>
        <v>84.68</v>
      </c>
      <c r="BA77">
        <f t="shared" si="4"/>
        <v>2905.550131</v>
      </c>
      <c r="BB77">
        <v>74</v>
      </c>
      <c r="BD77">
        <v>25.2</v>
      </c>
      <c r="BE77">
        <v>7.45</v>
      </c>
      <c r="BF77">
        <v>1.1299999999999999</v>
      </c>
      <c r="BG77">
        <v>3.88</v>
      </c>
      <c r="BH77">
        <v>5.81</v>
      </c>
      <c r="BI77">
        <v>4.68</v>
      </c>
      <c r="BJ77">
        <v>1.61</v>
      </c>
      <c r="BK77">
        <v>4.4000000000000004</v>
      </c>
      <c r="BL77">
        <v>3.46</v>
      </c>
      <c r="BM77">
        <v>1.79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0.2</v>
      </c>
      <c r="BT77">
        <v>0</v>
      </c>
      <c r="BU77">
        <v>0</v>
      </c>
      <c r="BV77">
        <v>0</v>
      </c>
      <c r="BW77">
        <f t="shared" si="5"/>
        <v>84.68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12.4407</v>
      </c>
      <c r="K78">
        <v>518.44209999999998</v>
      </c>
      <c r="L78">
        <v>613.72320000000002</v>
      </c>
      <c r="M78">
        <v>92</v>
      </c>
      <c r="N78">
        <v>118.125</v>
      </c>
      <c r="O78">
        <v>123.66562500000001</v>
      </c>
      <c r="P78">
        <v>87.75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14.25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15.5928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15.836040000000001</v>
      </c>
      <c r="AN78">
        <v>0.66954999999999998</v>
      </c>
      <c r="AO78">
        <v>5.9387999999999996</v>
      </c>
      <c r="AP78">
        <v>4.3554000000000004</v>
      </c>
      <c r="AQ78">
        <v>26.271000000000001</v>
      </c>
      <c r="AR78">
        <v>50.231999999999999</v>
      </c>
      <c r="AS78">
        <v>31.897383000000001</v>
      </c>
      <c r="AT78">
        <v>11.247635000000001</v>
      </c>
      <c r="AU78">
        <v>0</v>
      </c>
      <c r="AV78">
        <v>0</v>
      </c>
      <c r="AW78">
        <v>2</v>
      </c>
      <c r="AX78">
        <v>0</v>
      </c>
      <c r="AY78">
        <v>0</v>
      </c>
      <c r="AZ78">
        <f t="shared" si="3"/>
        <v>84.68</v>
      </c>
      <c r="BA78">
        <f t="shared" si="4"/>
        <v>2906.3704310000003</v>
      </c>
      <c r="BB78">
        <v>75</v>
      </c>
      <c r="BD78">
        <v>25.2</v>
      </c>
      <c r="BE78">
        <v>7.45</v>
      </c>
      <c r="BF78">
        <v>1.1299999999999999</v>
      </c>
      <c r="BG78">
        <v>3.88</v>
      </c>
      <c r="BH78">
        <v>5.81</v>
      </c>
      <c r="BI78">
        <v>4.68</v>
      </c>
      <c r="BJ78">
        <v>1.61</v>
      </c>
      <c r="BK78">
        <v>4.4000000000000004</v>
      </c>
      <c r="BL78">
        <v>3.46</v>
      </c>
      <c r="BM78">
        <v>1.79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0.2</v>
      </c>
      <c r="BT78">
        <v>0</v>
      </c>
      <c r="BU78">
        <v>0</v>
      </c>
      <c r="BV78">
        <v>0</v>
      </c>
      <c r="BW78">
        <f t="shared" si="5"/>
        <v>84.68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12.4407</v>
      </c>
      <c r="K79">
        <v>566.44209999999998</v>
      </c>
      <c r="L79">
        <v>613.72320000000002</v>
      </c>
      <c r="M79">
        <v>92</v>
      </c>
      <c r="N79">
        <v>118.125</v>
      </c>
      <c r="O79">
        <v>123.66562500000001</v>
      </c>
      <c r="P79">
        <v>87.75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15.5928</v>
      </c>
      <c r="AH79">
        <v>140.34540000000001</v>
      </c>
      <c r="AI79">
        <v>11.457000000000001</v>
      </c>
      <c r="AJ79">
        <v>0</v>
      </c>
      <c r="AK79">
        <v>51.394500000000001</v>
      </c>
      <c r="AL79">
        <v>60.423999999999999</v>
      </c>
      <c r="AM79">
        <v>15.836040000000001</v>
      </c>
      <c r="AN79">
        <v>0.66954999999999998</v>
      </c>
      <c r="AO79">
        <v>5.9387999999999996</v>
      </c>
      <c r="AP79">
        <v>4.3554000000000004</v>
      </c>
      <c r="AQ79">
        <v>26.271000000000001</v>
      </c>
      <c r="AR79">
        <v>50.231999999999999</v>
      </c>
      <c r="AS79">
        <v>31.897383000000001</v>
      </c>
      <c r="AT79">
        <v>11.247635000000001</v>
      </c>
      <c r="AU79">
        <v>0</v>
      </c>
      <c r="AV79">
        <v>0</v>
      </c>
      <c r="AW79">
        <v>2</v>
      </c>
      <c r="AX79">
        <v>0</v>
      </c>
      <c r="AY79">
        <v>0</v>
      </c>
      <c r="AZ79">
        <f t="shared" si="3"/>
        <v>84.68</v>
      </c>
      <c r="BA79">
        <f t="shared" si="4"/>
        <v>2997.5768310000003</v>
      </c>
      <c r="BB79">
        <v>76</v>
      </c>
      <c r="BD79">
        <v>25.2</v>
      </c>
      <c r="BE79">
        <v>7.45</v>
      </c>
      <c r="BF79">
        <v>1.1299999999999999</v>
      </c>
      <c r="BG79">
        <v>3.88</v>
      </c>
      <c r="BH79">
        <v>5.81</v>
      </c>
      <c r="BI79">
        <v>4.68</v>
      </c>
      <c r="BJ79">
        <v>1.61</v>
      </c>
      <c r="BK79">
        <v>4.4000000000000004</v>
      </c>
      <c r="BL79">
        <v>3.46</v>
      </c>
      <c r="BM79">
        <v>1.79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0.2</v>
      </c>
      <c r="BT79">
        <v>0</v>
      </c>
      <c r="BU79">
        <v>0</v>
      </c>
      <c r="BV79">
        <v>0</v>
      </c>
      <c r="BW79">
        <f t="shared" si="5"/>
        <v>84.68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12.4407</v>
      </c>
      <c r="K80">
        <v>594.44209999999998</v>
      </c>
      <c r="L80">
        <v>613.72320000000002</v>
      </c>
      <c r="M80">
        <v>92</v>
      </c>
      <c r="N80">
        <v>118.125</v>
      </c>
      <c r="O80">
        <v>123.66562500000001</v>
      </c>
      <c r="P80">
        <v>87.75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15.5928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60.423999999999999</v>
      </c>
      <c r="AM80">
        <v>15.836040000000001</v>
      </c>
      <c r="AN80">
        <v>0.66954999999999998</v>
      </c>
      <c r="AO80">
        <v>5.9387999999999996</v>
      </c>
      <c r="AP80">
        <v>4.3554000000000004</v>
      </c>
      <c r="AQ80">
        <v>26.271000000000001</v>
      </c>
      <c r="AR80">
        <v>50.231999999999999</v>
      </c>
      <c r="AS80">
        <v>31.897383000000001</v>
      </c>
      <c r="AT80">
        <v>11.247635000000001</v>
      </c>
      <c r="AU80">
        <v>0</v>
      </c>
      <c r="AV80">
        <v>0</v>
      </c>
      <c r="AW80">
        <v>2</v>
      </c>
      <c r="AX80">
        <v>0</v>
      </c>
      <c r="AY80">
        <v>0</v>
      </c>
      <c r="AZ80">
        <f t="shared" si="3"/>
        <v>84.68</v>
      </c>
      <c r="BA80">
        <f t="shared" si="4"/>
        <v>3063.7668310000004</v>
      </c>
      <c r="BB80">
        <v>77</v>
      </c>
      <c r="BD80">
        <v>25.2</v>
      </c>
      <c r="BE80">
        <v>7.45</v>
      </c>
      <c r="BF80">
        <v>1.1299999999999999</v>
      </c>
      <c r="BG80">
        <v>3.88</v>
      </c>
      <c r="BH80">
        <v>5.81</v>
      </c>
      <c r="BI80">
        <v>4.68</v>
      </c>
      <c r="BJ80">
        <v>1.61</v>
      </c>
      <c r="BK80">
        <v>4.4000000000000004</v>
      </c>
      <c r="BL80">
        <v>3.46</v>
      </c>
      <c r="BM80">
        <v>1.79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0.2</v>
      </c>
      <c r="BT80">
        <v>0</v>
      </c>
      <c r="BU80">
        <v>0</v>
      </c>
      <c r="BV80">
        <v>0</v>
      </c>
      <c r="BW80">
        <f t="shared" si="5"/>
        <v>84.68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12.4407</v>
      </c>
      <c r="K81">
        <v>686.77995699999997</v>
      </c>
      <c r="L81">
        <v>653.15</v>
      </c>
      <c r="M81">
        <v>92</v>
      </c>
      <c r="N81">
        <v>118.125</v>
      </c>
      <c r="O81">
        <v>123.66562500000001</v>
      </c>
      <c r="P81">
        <v>87.75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15.5928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60.423999999999999</v>
      </c>
      <c r="AM81">
        <v>15.836040000000001</v>
      </c>
      <c r="AN81">
        <v>0.66954999999999998</v>
      </c>
      <c r="AO81">
        <v>5.8212000000000002</v>
      </c>
      <c r="AP81">
        <v>4.3554000000000004</v>
      </c>
      <c r="AQ81">
        <v>26.271000000000001</v>
      </c>
      <c r="AR81">
        <v>50.231999999999999</v>
      </c>
      <c r="AS81">
        <v>31.897383000000001</v>
      </c>
      <c r="AT81">
        <v>11.247635000000001</v>
      </c>
      <c r="AU81">
        <v>0</v>
      </c>
      <c r="AV81">
        <v>0</v>
      </c>
      <c r="AW81">
        <v>2</v>
      </c>
      <c r="AX81">
        <v>0</v>
      </c>
      <c r="AY81">
        <v>0</v>
      </c>
      <c r="AZ81">
        <f t="shared" si="3"/>
        <v>83.460000000000008</v>
      </c>
      <c r="BA81">
        <f t="shared" si="4"/>
        <v>3194.1938880000007</v>
      </c>
      <c r="BB81">
        <v>78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4.68</v>
      </c>
      <c r="BJ81">
        <v>1.61</v>
      </c>
      <c r="BK81">
        <v>4.3499999999999996</v>
      </c>
      <c r="BL81">
        <v>2.29</v>
      </c>
      <c r="BM81">
        <v>1.79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0.2</v>
      </c>
      <c r="BT81">
        <v>0</v>
      </c>
      <c r="BU81">
        <v>0</v>
      </c>
      <c r="BV81">
        <v>0</v>
      </c>
      <c r="BW81">
        <f t="shared" si="5"/>
        <v>83.460000000000008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12.4407</v>
      </c>
      <c r="K82">
        <v>686.77995699999997</v>
      </c>
      <c r="L82">
        <v>653.15</v>
      </c>
      <c r="M82">
        <v>92</v>
      </c>
      <c r="N82">
        <v>118.125</v>
      </c>
      <c r="O82">
        <v>123.66562500000001</v>
      </c>
      <c r="P82">
        <v>87.75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15.5928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60.423999999999999</v>
      </c>
      <c r="AM82">
        <v>15.836040000000001</v>
      </c>
      <c r="AN82">
        <v>0.66954999999999998</v>
      </c>
      <c r="AO82">
        <v>5.8212000000000002</v>
      </c>
      <c r="AP82">
        <v>4.3554000000000004</v>
      </c>
      <c r="AQ82">
        <v>26.271000000000001</v>
      </c>
      <c r="AR82">
        <v>50.231999999999999</v>
      </c>
      <c r="AS82">
        <v>31.897383000000001</v>
      </c>
      <c r="AT82">
        <v>11.247635000000001</v>
      </c>
      <c r="AU82">
        <v>0</v>
      </c>
      <c r="AV82">
        <v>0</v>
      </c>
      <c r="AW82">
        <v>2</v>
      </c>
      <c r="AX82">
        <v>0</v>
      </c>
      <c r="AY82">
        <v>0</v>
      </c>
      <c r="AZ82">
        <f t="shared" si="3"/>
        <v>83.460000000000008</v>
      </c>
      <c r="BA82">
        <f t="shared" si="4"/>
        <v>3194.1938880000007</v>
      </c>
      <c r="BB82">
        <v>79</v>
      </c>
      <c r="BD82">
        <v>25.2</v>
      </c>
      <c r="BE82">
        <v>7.45</v>
      </c>
      <c r="BF82">
        <v>1.1299999999999999</v>
      </c>
      <c r="BG82">
        <v>3.88</v>
      </c>
      <c r="BH82">
        <v>5.81</v>
      </c>
      <c r="BI82">
        <v>4.68</v>
      </c>
      <c r="BJ82">
        <v>1.61</v>
      </c>
      <c r="BK82">
        <v>4.3499999999999996</v>
      </c>
      <c r="BL82">
        <v>2.29</v>
      </c>
      <c r="BM82">
        <v>1.79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0.2</v>
      </c>
      <c r="BT82">
        <v>0</v>
      </c>
      <c r="BU82">
        <v>0</v>
      </c>
      <c r="BV82">
        <v>0</v>
      </c>
      <c r="BW82">
        <f t="shared" si="5"/>
        <v>83.460000000000008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12.4407</v>
      </c>
      <c r="K83">
        <v>686.77995699999997</v>
      </c>
      <c r="L83">
        <v>653.15</v>
      </c>
      <c r="M83">
        <v>92</v>
      </c>
      <c r="N83">
        <v>118.125</v>
      </c>
      <c r="O83">
        <v>123.66562500000001</v>
      </c>
      <c r="P83">
        <v>87.75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15.5928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0.66954999999999998</v>
      </c>
      <c r="AO83">
        <v>5.8212000000000002</v>
      </c>
      <c r="AP83">
        <v>9.4794</v>
      </c>
      <c r="AQ83">
        <v>26.271000000000001</v>
      </c>
      <c r="AR83">
        <v>50.231999999999999</v>
      </c>
      <c r="AS83">
        <v>31.897383000000001</v>
      </c>
      <c r="AT83">
        <v>11.247635000000001</v>
      </c>
      <c r="AU83">
        <v>0</v>
      </c>
      <c r="AV83">
        <v>0</v>
      </c>
      <c r="AW83">
        <v>2</v>
      </c>
      <c r="AX83">
        <v>0</v>
      </c>
      <c r="AY83">
        <v>0</v>
      </c>
      <c r="AZ83">
        <f t="shared" si="3"/>
        <v>83.27000000000001</v>
      </c>
      <c r="BA83">
        <f t="shared" si="4"/>
        <v>3199.1278880000009</v>
      </c>
      <c r="BB83">
        <v>80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4.68</v>
      </c>
      <c r="BJ83">
        <v>1.61</v>
      </c>
      <c r="BK83">
        <v>4.2300000000000004</v>
      </c>
      <c r="BL83">
        <v>2.2200000000000002</v>
      </c>
      <c r="BM83">
        <v>1.79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0.2</v>
      </c>
      <c r="BT83">
        <v>0</v>
      </c>
      <c r="BU83">
        <v>0</v>
      </c>
      <c r="BV83">
        <v>0</v>
      </c>
      <c r="BW83">
        <f t="shared" si="5"/>
        <v>83.27000000000001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12.4407</v>
      </c>
      <c r="K84">
        <v>686.77995699999997</v>
      </c>
      <c r="L84">
        <v>653.15</v>
      </c>
      <c r="M84">
        <v>92</v>
      </c>
      <c r="N84">
        <v>118.125</v>
      </c>
      <c r="O84">
        <v>123.66562500000001</v>
      </c>
      <c r="P84">
        <v>87.75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15.5928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0.66954999999999998</v>
      </c>
      <c r="AO84">
        <v>5.8212000000000002</v>
      </c>
      <c r="AP84">
        <v>4.3554000000000004</v>
      </c>
      <c r="AQ84">
        <v>26.271000000000001</v>
      </c>
      <c r="AR84">
        <v>50.231999999999999</v>
      </c>
      <c r="AS84">
        <v>31.897383000000001</v>
      </c>
      <c r="AT84">
        <v>11.247635000000001</v>
      </c>
      <c r="AU84">
        <v>0</v>
      </c>
      <c r="AV84">
        <v>0</v>
      </c>
      <c r="AW84">
        <v>2</v>
      </c>
      <c r="AX84">
        <v>0</v>
      </c>
      <c r="AY84">
        <v>0</v>
      </c>
      <c r="AZ84">
        <f t="shared" si="3"/>
        <v>83.27000000000001</v>
      </c>
      <c r="BA84">
        <f t="shared" si="4"/>
        <v>3194.0038880000006</v>
      </c>
      <c r="BB84">
        <v>81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4.68</v>
      </c>
      <c r="BJ84">
        <v>1.61</v>
      </c>
      <c r="BK84">
        <v>4.2300000000000004</v>
      </c>
      <c r="BL84">
        <v>2.2200000000000002</v>
      </c>
      <c r="BM84">
        <v>1.79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0.2</v>
      </c>
      <c r="BT84">
        <v>0</v>
      </c>
      <c r="BU84">
        <v>0</v>
      </c>
      <c r="BV84">
        <v>0</v>
      </c>
      <c r="BW84">
        <f t="shared" si="5"/>
        <v>83.27000000000001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12.4407</v>
      </c>
      <c r="K85">
        <v>686.77995699999997</v>
      </c>
      <c r="L85">
        <v>653.15</v>
      </c>
      <c r="M85">
        <v>92</v>
      </c>
      <c r="N85">
        <v>118.125</v>
      </c>
      <c r="O85">
        <v>123.66562500000001</v>
      </c>
      <c r="P85">
        <v>87.75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15.5928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0.66954999999999998</v>
      </c>
      <c r="AO85">
        <v>5.8212000000000002</v>
      </c>
      <c r="AP85">
        <v>3.7149000000000001</v>
      </c>
      <c r="AQ85">
        <v>26.271000000000001</v>
      </c>
      <c r="AR85">
        <v>50.231999999999999</v>
      </c>
      <c r="AS85">
        <v>31.897383000000001</v>
      </c>
      <c r="AT85">
        <v>11.247635000000001</v>
      </c>
      <c r="AU85">
        <v>0</v>
      </c>
      <c r="AV85">
        <v>0</v>
      </c>
      <c r="AW85">
        <v>2</v>
      </c>
      <c r="AX85">
        <v>0</v>
      </c>
      <c r="AY85">
        <v>0</v>
      </c>
      <c r="AZ85">
        <f t="shared" si="3"/>
        <v>79.460000000000008</v>
      </c>
      <c r="BA85">
        <f t="shared" si="4"/>
        <v>3189.5533880000007</v>
      </c>
      <c r="BB85">
        <v>82</v>
      </c>
      <c r="BD85">
        <v>21.39</v>
      </c>
      <c r="BE85">
        <v>7.45</v>
      </c>
      <c r="BF85">
        <v>1.1299999999999999</v>
      </c>
      <c r="BG85">
        <v>3.88</v>
      </c>
      <c r="BH85">
        <v>5.81</v>
      </c>
      <c r="BI85">
        <v>4.68</v>
      </c>
      <c r="BJ85">
        <v>1.61</v>
      </c>
      <c r="BK85">
        <v>4.2300000000000004</v>
      </c>
      <c r="BL85">
        <v>2.2200000000000002</v>
      </c>
      <c r="BM85">
        <v>1.79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0.2</v>
      </c>
      <c r="BT85">
        <v>0</v>
      </c>
      <c r="BU85">
        <v>0</v>
      </c>
      <c r="BV85">
        <v>0</v>
      </c>
      <c r="BW85">
        <f t="shared" si="5"/>
        <v>79.460000000000008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12.4407</v>
      </c>
      <c r="K86">
        <v>686.77995699999997</v>
      </c>
      <c r="L86">
        <v>653.15</v>
      </c>
      <c r="M86">
        <v>92</v>
      </c>
      <c r="N86">
        <v>118.125</v>
      </c>
      <c r="O86">
        <v>123.66562500000001</v>
      </c>
      <c r="P86">
        <v>87.75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15.5928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0.66954999999999998</v>
      </c>
      <c r="AO86">
        <v>5.8212000000000002</v>
      </c>
      <c r="AP86">
        <v>3.7149000000000001</v>
      </c>
      <c r="AQ86">
        <v>26.271000000000001</v>
      </c>
      <c r="AR86">
        <v>50.231999999999999</v>
      </c>
      <c r="AS86">
        <v>31.897383000000001</v>
      </c>
      <c r="AT86">
        <v>11.247635000000001</v>
      </c>
      <c r="AU86">
        <v>0</v>
      </c>
      <c r="AV86">
        <v>0</v>
      </c>
      <c r="AW86">
        <v>2</v>
      </c>
      <c r="AX86">
        <v>0</v>
      </c>
      <c r="AY86">
        <v>0</v>
      </c>
      <c r="AZ86">
        <f t="shared" si="3"/>
        <v>75.649999999999991</v>
      </c>
      <c r="BA86">
        <f t="shared" si="4"/>
        <v>3143.7343880000008</v>
      </c>
      <c r="BB86">
        <v>83</v>
      </c>
      <c r="BD86">
        <v>17.579999999999998</v>
      </c>
      <c r="BE86">
        <v>7.45</v>
      </c>
      <c r="BF86">
        <v>1.1299999999999999</v>
      </c>
      <c r="BG86">
        <v>3.88</v>
      </c>
      <c r="BH86">
        <v>5.81</v>
      </c>
      <c r="BI86">
        <v>4.68</v>
      </c>
      <c r="BJ86">
        <v>1.61</v>
      </c>
      <c r="BK86">
        <v>4.2300000000000004</v>
      </c>
      <c r="BL86">
        <v>2.2200000000000002</v>
      </c>
      <c r="BM86">
        <v>1.79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0.2</v>
      </c>
      <c r="BT86">
        <v>0</v>
      </c>
      <c r="BU86">
        <v>0</v>
      </c>
      <c r="BV86">
        <v>0</v>
      </c>
      <c r="BW86">
        <f t="shared" si="5"/>
        <v>75.649999999999991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12.4407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87.75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14.25</v>
      </c>
      <c r="W87">
        <v>34.799309999999998</v>
      </c>
      <c r="X87">
        <v>147.515624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26.622</v>
      </c>
      <c r="AG87">
        <v>15.5928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15.836040000000001</v>
      </c>
      <c r="AN87">
        <v>0.66954999999999998</v>
      </c>
      <c r="AO87">
        <v>5.5860000000000003</v>
      </c>
      <c r="AP87">
        <v>3.7149000000000001</v>
      </c>
      <c r="AQ87">
        <v>26.271000000000001</v>
      </c>
      <c r="AR87">
        <v>50.231999999999999</v>
      </c>
      <c r="AS87">
        <v>31.897383000000001</v>
      </c>
      <c r="AT87">
        <v>11.247635000000001</v>
      </c>
      <c r="AU87">
        <v>0</v>
      </c>
      <c r="AV87">
        <v>0</v>
      </c>
      <c r="AW87">
        <v>2</v>
      </c>
      <c r="AX87">
        <v>0</v>
      </c>
      <c r="AY87">
        <v>0</v>
      </c>
      <c r="AZ87">
        <f t="shared" si="3"/>
        <v>71.939999999999984</v>
      </c>
      <c r="BA87">
        <f t="shared" si="4"/>
        <v>3100.4017880000006</v>
      </c>
      <c r="BB87">
        <v>84</v>
      </c>
      <c r="BD87">
        <v>13.86</v>
      </c>
      <c r="BE87">
        <v>7.45</v>
      </c>
      <c r="BF87">
        <v>1.1299999999999999</v>
      </c>
      <c r="BG87">
        <v>3.88</v>
      </c>
      <c r="BH87">
        <v>5.81</v>
      </c>
      <c r="BI87">
        <v>4.68</v>
      </c>
      <c r="BJ87">
        <v>1.61</v>
      </c>
      <c r="BK87">
        <v>4.2300000000000004</v>
      </c>
      <c r="BL87">
        <v>2.2200000000000002</v>
      </c>
      <c r="BM87">
        <v>1.79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0.21</v>
      </c>
      <c r="BT87">
        <v>0</v>
      </c>
      <c r="BU87">
        <v>0</v>
      </c>
      <c r="BV87">
        <v>0</v>
      </c>
      <c r="BW87">
        <f t="shared" si="5"/>
        <v>71.939999999999984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12.4407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87.75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14.25</v>
      </c>
      <c r="W88">
        <v>34.799309999999998</v>
      </c>
      <c r="X88">
        <v>147.515624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26.622</v>
      </c>
      <c r="AG88">
        <v>15.5928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60.423999999999999</v>
      </c>
      <c r="AM88">
        <v>15.836040000000001</v>
      </c>
      <c r="AN88">
        <v>0.66954999999999998</v>
      </c>
      <c r="AO88">
        <v>5.5860000000000003</v>
      </c>
      <c r="AP88">
        <v>3.7149000000000001</v>
      </c>
      <c r="AQ88">
        <v>26.271000000000001</v>
      </c>
      <c r="AR88">
        <v>50.231999999999999</v>
      </c>
      <c r="AS88">
        <v>31.897383000000001</v>
      </c>
      <c r="AT88">
        <v>11.247635000000001</v>
      </c>
      <c r="AU88">
        <v>0</v>
      </c>
      <c r="AV88">
        <v>0</v>
      </c>
      <c r="AW88">
        <v>2</v>
      </c>
      <c r="AX88">
        <v>0</v>
      </c>
      <c r="AY88">
        <v>0</v>
      </c>
      <c r="AZ88">
        <f t="shared" si="3"/>
        <v>71.939999999999984</v>
      </c>
      <c r="BA88">
        <f t="shared" si="4"/>
        <v>3100.4017880000006</v>
      </c>
      <c r="BB88">
        <v>85</v>
      </c>
      <c r="BD88">
        <v>13.86</v>
      </c>
      <c r="BE88">
        <v>7.45</v>
      </c>
      <c r="BF88">
        <v>1.1299999999999999</v>
      </c>
      <c r="BG88">
        <v>3.88</v>
      </c>
      <c r="BH88">
        <v>5.81</v>
      </c>
      <c r="BI88">
        <v>4.68</v>
      </c>
      <c r="BJ88">
        <v>1.61</v>
      </c>
      <c r="BK88">
        <v>4.2300000000000004</v>
      </c>
      <c r="BL88">
        <v>2.2200000000000002</v>
      </c>
      <c r="BM88">
        <v>1.79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0.21</v>
      </c>
      <c r="BT88">
        <v>0</v>
      </c>
      <c r="BU88">
        <v>0</v>
      </c>
      <c r="BV88">
        <v>0</v>
      </c>
      <c r="BW88">
        <f t="shared" si="5"/>
        <v>71.939999999999984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12.4407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87.75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14.25</v>
      </c>
      <c r="W89">
        <v>34.799309999999998</v>
      </c>
      <c r="X89">
        <v>147.515624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26.622</v>
      </c>
      <c r="AG89">
        <v>15.5928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60.423999999999999</v>
      </c>
      <c r="AM89">
        <v>15.836040000000001</v>
      </c>
      <c r="AN89">
        <v>0.66954999999999998</v>
      </c>
      <c r="AO89">
        <v>5.5860000000000003</v>
      </c>
      <c r="AP89">
        <v>9.4794</v>
      </c>
      <c r="AQ89">
        <v>26.271000000000001</v>
      </c>
      <c r="AR89">
        <v>50.231999999999999</v>
      </c>
      <c r="AS89">
        <v>31.897383000000001</v>
      </c>
      <c r="AT89">
        <v>11.247635000000001</v>
      </c>
      <c r="AU89">
        <v>0</v>
      </c>
      <c r="AV89">
        <v>0</v>
      </c>
      <c r="AW89">
        <v>2</v>
      </c>
      <c r="AX89">
        <v>0</v>
      </c>
      <c r="AY89">
        <v>0</v>
      </c>
      <c r="AZ89">
        <f t="shared" si="3"/>
        <v>71.829999999999984</v>
      </c>
      <c r="BA89">
        <f t="shared" si="4"/>
        <v>3106.0562880000007</v>
      </c>
      <c r="BB89">
        <v>86</v>
      </c>
      <c r="BD89">
        <v>13.86</v>
      </c>
      <c r="BE89">
        <v>7.45</v>
      </c>
      <c r="BF89">
        <v>1.1299999999999999</v>
      </c>
      <c r="BG89">
        <v>3.88</v>
      </c>
      <c r="BH89">
        <v>5.81</v>
      </c>
      <c r="BI89">
        <v>4.68</v>
      </c>
      <c r="BJ89">
        <v>1.61</v>
      </c>
      <c r="BK89">
        <v>4.12</v>
      </c>
      <c r="BL89">
        <v>2.2200000000000002</v>
      </c>
      <c r="BM89">
        <v>1.79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0.21</v>
      </c>
      <c r="BT89">
        <v>0</v>
      </c>
      <c r="BU89">
        <v>0</v>
      </c>
      <c r="BV89">
        <v>0</v>
      </c>
      <c r="BW89">
        <f t="shared" si="5"/>
        <v>71.829999999999984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12.4407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87.75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14.25</v>
      </c>
      <c r="W90">
        <v>34.799309999999998</v>
      </c>
      <c r="X90">
        <v>147.515624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15.5928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60.423999999999999</v>
      </c>
      <c r="AM90">
        <v>15.836040000000001</v>
      </c>
      <c r="AN90">
        <v>0.66954999999999998</v>
      </c>
      <c r="AO90">
        <v>5.5860000000000003</v>
      </c>
      <c r="AP90">
        <v>3.7149000000000001</v>
      </c>
      <c r="AQ90">
        <v>26.271000000000001</v>
      </c>
      <c r="AR90">
        <v>50.231999999999999</v>
      </c>
      <c r="AS90">
        <v>31.897383000000001</v>
      </c>
      <c r="AT90">
        <v>11.247635000000001</v>
      </c>
      <c r="AU90">
        <v>0</v>
      </c>
      <c r="AV90">
        <v>0</v>
      </c>
      <c r="AW90">
        <v>2</v>
      </c>
      <c r="AX90">
        <v>0</v>
      </c>
      <c r="AY90">
        <v>0</v>
      </c>
      <c r="AZ90">
        <f t="shared" si="3"/>
        <v>71.829999999999984</v>
      </c>
      <c r="BA90">
        <f t="shared" si="4"/>
        <v>3100.2917880000005</v>
      </c>
      <c r="BB90">
        <v>87</v>
      </c>
      <c r="BD90">
        <v>13.86</v>
      </c>
      <c r="BE90">
        <v>7.45</v>
      </c>
      <c r="BF90">
        <v>1.1299999999999999</v>
      </c>
      <c r="BG90">
        <v>3.88</v>
      </c>
      <c r="BH90">
        <v>5.81</v>
      </c>
      <c r="BI90">
        <v>4.68</v>
      </c>
      <c r="BJ90">
        <v>1.61</v>
      </c>
      <c r="BK90">
        <v>4.12</v>
      </c>
      <c r="BL90">
        <v>2.2200000000000002</v>
      </c>
      <c r="BM90">
        <v>1.79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0.21</v>
      </c>
      <c r="BT90">
        <v>0</v>
      </c>
      <c r="BU90">
        <v>0</v>
      </c>
      <c r="BV90">
        <v>0</v>
      </c>
      <c r="BW90">
        <f t="shared" si="5"/>
        <v>71.829999999999984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12.4407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87.75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15.5928</v>
      </c>
      <c r="AH91">
        <v>140.34540000000001</v>
      </c>
      <c r="AI91">
        <v>13.3665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0.66954999999999998</v>
      </c>
      <c r="AO91">
        <v>5.5860000000000003</v>
      </c>
      <c r="AP91">
        <v>3.7149000000000001</v>
      </c>
      <c r="AQ91">
        <v>26.271000000000001</v>
      </c>
      <c r="AR91">
        <v>50.231999999999999</v>
      </c>
      <c r="AS91">
        <v>31.897383000000001</v>
      </c>
      <c r="AT91">
        <v>11.247635000000001</v>
      </c>
      <c r="AU91">
        <v>0</v>
      </c>
      <c r="AV91">
        <v>0</v>
      </c>
      <c r="AW91">
        <v>2</v>
      </c>
      <c r="AX91">
        <v>0</v>
      </c>
      <c r="AY91">
        <v>0</v>
      </c>
      <c r="AZ91">
        <f t="shared" si="3"/>
        <v>72.259999999999977</v>
      </c>
      <c r="BA91">
        <f t="shared" si="4"/>
        <v>3145.8376880000005</v>
      </c>
      <c r="BB91">
        <v>88</v>
      </c>
      <c r="BD91">
        <v>13.24</v>
      </c>
      <c r="BE91">
        <v>7.64</v>
      </c>
      <c r="BF91">
        <v>1.1000000000000001</v>
      </c>
      <c r="BG91">
        <v>4</v>
      </c>
      <c r="BH91">
        <v>5.81</v>
      </c>
      <c r="BI91">
        <v>4.78</v>
      </c>
      <c r="BJ91">
        <v>1.56</v>
      </c>
      <c r="BK91">
        <v>4.1900000000000004</v>
      </c>
      <c r="BL91">
        <v>2.34</v>
      </c>
      <c r="BM91">
        <v>1.79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0.21</v>
      </c>
      <c r="BT91">
        <v>0</v>
      </c>
      <c r="BU91">
        <v>0</v>
      </c>
      <c r="BV91">
        <v>0</v>
      </c>
      <c r="BW91">
        <f t="shared" si="5"/>
        <v>72.259999999999977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12.4407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87.75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15.5928</v>
      </c>
      <c r="AH92">
        <v>140.34540000000001</v>
      </c>
      <c r="AI92">
        <v>13.3665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0.66954999999999998</v>
      </c>
      <c r="AO92">
        <v>5.5860000000000003</v>
      </c>
      <c r="AP92">
        <v>3.7149000000000001</v>
      </c>
      <c r="AQ92">
        <v>26.271000000000001</v>
      </c>
      <c r="AR92">
        <v>50.231999999999999</v>
      </c>
      <c r="AS92">
        <v>31.897383000000001</v>
      </c>
      <c r="AT92">
        <v>10.12997</v>
      </c>
      <c r="AU92">
        <v>0</v>
      </c>
      <c r="AV92">
        <v>0</v>
      </c>
      <c r="AW92">
        <v>2</v>
      </c>
      <c r="AX92">
        <v>0</v>
      </c>
      <c r="AY92">
        <v>0</v>
      </c>
      <c r="AZ92">
        <f t="shared" si="3"/>
        <v>72.249999999999986</v>
      </c>
      <c r="BA92">
        <f t="shared" si="4"/>
        <v>3144.7100230000005</v>
      </c>
      <c r="BB92">
        <v>89</v>
      </c>
      <c r="BD92">
        <v>13.24</v>
      </c>
      <c r="BE92">
        <v>7.64</v>
      </c>
      <c r="BF92">
        <v>1.1000000000000001</v>
      </c>
      <c r="BG92">
        <v>4</v>
      </c>
      <c r="BH92">
        <v>5.81</v>
      </c>
      <c r="BI92">
        <v>4.78</v>
      </c>
      <c r="BJ92">
        <v>1.56</v>
      </c>
      <c r="BK92">
        <v>4.1900000000000004</v>
      </c>
      <c r="BL92">
        <v>2.34</v>
      </c>
      <c r="BM92">
        <v>1.79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0.2</v>
      </c>
      <c r="BT92">
        <v>0</v>
      </c>
      <c r="BU92">
        <v>0</v>
      </c>
      <c r="BV92">
        <v>0</v>
      </c>
      <c r="BW92">
        <f t="shared" si="5"/>
        <v>72.249999999999986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12.4407</v>
      </c>
      <c r="K93">
        <v>686.77995699999997</v>
      </c>
      <c r="L93">
        <v>653.15</v>
      </c>
      <c r="M93">
        <v>92</v>
      </c>
      <c r="N93">
        <v>118.125</v>
      </c>
      <c r="O93">
        <v>123.66562500000001</v>
      </c>
      <c r="P93">
        <v>87.75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14.25</v>
      </c>
      <c r="W93">
        <v>34.799309999999998</v>
      </c>
      <c r="X93">
        <v>147.515624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15.5928</v>
      </c>
      <c r="AH93">
        <v>140.34540000000001</v>
      </c>
      <c r="AI93">
        <v>13.3665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5.5860000000000003</v>
      </c>
      <c r="AP93">
        <v>3.7149000000000001</v>
      </c>
      <c r="AQ93">
        <v>26.271000000000001</v>
      </c>
      <c r="AR93">
        <v>50.231999999999999</v>
      </c>
      <c r="AS93">
        <v>31.897383000000001</v>
      </c>
      <c r="AT93">
        <v>11.247635000000001</v>
      </c>
      <c r="AU93">
        <v>0</v>
      </c>
      <c r="AV93">
        <v>0</v>
      </c>
      <c r="AW93">
        <v>2</v>
      </c>
      <c r="AX93">
        <v>0</v>
      </c>
      <c r="AY93">
        <v>0</v>
      </c>
      <c r="AZ93">
        <f t="shared" si="3"/>
        <v>72.249999999999986</v>
      </c>
      <c r="BA93">
        <f t="shared" si="4"/>
        <v>3139.3662880000006</v>
      </c>
      <c r="BB93">
        <v>90</v>
      </c>
      <c r="BD93">
        <v>13.24</v>
      </c>
      <c r="BE93">
        <v>7.64</v>
      </c>
      <c r="BF93">
        <v>1.1000000000000001</v>
      </c>
      <c r="BG93">
        <v>4</v>
      </c>
      <c r="BH93">
        <v>5.81</v>
      </c>
      <c r="BI93">
        <v>4.78</v>
      </c>
      <c r="BJ93">
        <v>1.56</v>
      </c>
      <c r="BK93">
        <v>4.1900000000000004</v>
      </c>
      <c r="BL93">
        <v>2.34</v>
      </c>
      <c r="BM93">
        <v>1.79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0.2</v>
      </c>
      <c r="BT93">
        <v>0</v>
      </c>
      <c r="BU93">
        <v>0</v>
      </c>
      <c r="BV93">
        <v>0</v>
      </c>
      <c r="BW93">
        <f t="shared" si="5"/>
        <v>72.249999999999986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12.4407</v>
      </c>
      <c r="K94">
        <v>686.77995699999997</v>
      </c>
      <c r="L94">
        <v>653.15</v>
      </c>
      <c r="M94">
        <v>92</v>
      </c>
      <c r="N94">
        <v>118.125</v>
      </c>
      <c r="O94">
        <v>123.66562500000001</v>
      </c>
      <c r="P94">
        <v>87.75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14.25</v>
      </c>
      <c r="W94">
        <v>34.799309999999998</v>
      </c>
      <c r="X94">
        <v>147.515624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15.5928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5.5860000000000003</v>
      </c>
      <c r="AP94">
        <v>3.7149000000000001</v>
      </c>
      <c r="AQ94">
        <v>26.271000000000001</v>
      </c>
      <c r="AR94">
        <v>50.231999999999999</v>
      </c>
      <c r="AS94">
        <v>31.897383000000001</v>
      </c>
      <c r="AT94">
        <v>11.247635000000001</v>
      </c>
      <c r="AU94">
        <v>0</v>
      </c>
      <c r="AV94">
        <v>0</v>
      </c>
      <c r="AW94">
        <v>2</v>
      </c>
      <c r="AX94">
        <v>0</v>
      </c>
      <c r="AY94">
        <v>0</v>
      </c>
      <c r="AZ94">
        <f t="shared" si="3"/>
        <v>72.149999999999991</v>
      </c>
      <c r="BA94">
        <f t="shared" si="4"/>
        <v>3125.8997880000006</v>
      </c>
      <c r="BB94">
        <v>91</v>
      </c>
      <c r="BD94">
        <v>13.24</v>
      </c>
      <c r="BE94">
        <v>7.64</v>
      </c>
      <c r="BF94">
        <v>1.1000000000000001</v>
      </c>
      <c r="BG94">
        <v>4</v>
      </c>
      <c r="BH94">
        <v>5.81</v>
      </c>
      <c r="BI94">
        <v>4.78</v>
      </c>
      <c r="BJ94">
        <v>1.56</v>
      </c>
      <c r="BK94">
        <v>4.13</v>
      </c>
      <c r="BL94">
        <v>2.2999999999999998</v>
      </c>
      <c r="BM94">
        <v>1.79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0.2</v>
      </c>
      <c r="BT94">
        <v>0</v>
      </c>
      <c r="BU94">
        <v>0</v>
      </c>
      <c r="BV94">
        <v>0</v>
      </c>
      <c r="BW94">
        <f t="shared" si="5"/>
        <v>72.149999999999991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12.4407</v>
      </c>
      <c r="K95">
        <v>686.77995699999997</v>
      </c>
      <c r="L95">
        <v>653.15</v>
      </c>
      <c r="M95">
        <v>92</v>
      </c>
      <c r="N95">
        <v>118.125</v>
      </c>
      <c r="O95">
        <v>123.66562500000001</v>
      </c>
      <c r="P95">
        <v>87.75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14.25</v>
      </c>
      <c r="W95">
        <v>34.799309999999998</v>
      </c>
      <c r="X95">
        <v>147.515624</v>
      </c>
      <c r="Y95">
        <v>0</v>
      </c>
      <c r="Z95">
        <v>6.6</v>
      </c>
      <c r="AA95">
        <v>42.14808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15.5928</v>
      </c>
      <c r="AH95">
        <v>140.34540000000001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0.66954999999999998</v>
      </c>
      <c r="AO95">
        <v>5.5860000000000003</v>
      </c>
      <c r="AP95">
        <v>3.7149000000000001</v>
      </c>
      <c r="AQ95">
        <v>26.271000000000001</v>
      </c>
      <c r="AR95">
        <v>50.231999999999999</v>
      </c>
      <c r="AS95">
        <v>31.897383000000001</v>
      </c>
      <c r="AT95">
        <v>11.247635000000001</v>
      </c>
      <c r="AU95">
        <v>0</v>
      </c>
      <c r="AV95">
        <v>0</v>
      </c>
      <c r="AW95">
        <v>2</v>
      </c>
      <c r="AX95">
        <v>0</v>
      </c>
      <c r="AY95">
        <v>0</v>
      </c>
      <c r="AZ95">
        <f t="shared" si="3"/>
        <v>72.149999999999991</v>
      </c>
      <c r="BA95">
        <f t="shared" si="4"/>
        <v>3071.0081880000007</v>
      </c>
      <c r="BB95">
        <v>92</v>
      </c>
      <c r="BD95">
        <v>13.24</v>
      </c>
      <c r="BE95">
        <v>7.64</v>
      </c>
      <c r="BF95">
        <v>1.1000000000000001</v>
      </c>
      <c r="BG95">
        <v>4</v>
      </c>
      <c r="BH95">
        <v>5.81</v>
      </c>
      <c r="BI95">
        <v>4.78</v>
      </c>
      <c r="BJ95">
        <v>1.56</v>
      </c>
      <c r="BK95">
        <v>4.13</v>
      </c>
      <c r="BL95">
        <v>2.2999999999999998</v>
      </c>
      <c r="BM95">
        <v>1.79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0.2</v>
      </c>
      <c r="BT95">
        <v>0</v>
      </c>
      <c r="BU95">
        <v>0</v>
      </c>
      <c r="BV95">
        <v>0</v>
      </c>
      <c r="BW95">
        <f t="shared" si="5"/>
        <v>72.149999999999991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12.4407</v>
      </c>
      <c r="K96">
        <v>686.77995699999997</v>
      </c>
      <c r="L96">
        <v>653.15</v>
      </c>
      <c r="M96">
        <v>92</v>
      </c>
      <c r="N96">
        <v>118.125</v>
      </c>
      <c r="O96">
        <v>123.66562500000001</v>
      </c>
      <c r="P96">
        <v>87.75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14.25</v>
      </c>
      <c r="W96">
        <v>34.799309999999998</v>
      </c>
      <c r="X96">
        <v>147.515624</v>
      </c>
      <c r="Y96">
        <v>0</v>
      </c>
      <c r="Z96">
        <v>6.6</v>
      </c>
      <c r="AA96">
        <v>42.14808</v>
      </c>
      <c r="AB96">
        <v>39.510120000000001</v>
      </c>
      <c r="AC96">
        <v>29.062808</v>
      </c>
      <c r="AD96">
        <v>0</v>
      </c>
      <c r="AE96">
        <v>49.436556000000003</v>
      </c>
      <c r="AF96">
        <v>17.748000000000001</v>
      </c>
      <c r="AG96">
        <v>15.5928</v>
      </c>
      <c r="AH96">
        <v>140.34540000000001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0.66954999999999998</v>
      </c>
      <c r="AO96">
        <v>5.5860000000000003</v>
      </c>
      <c r="AP96">
        <v>3.7149000000000001</v>
      </c>
      <c r="AQ96">
        <v>26.271000000000001</v>
      </c>
      <c r="AR96">
        <v>50.231999999999999</v>
      </c>
      <c r="AS96">
        <v>31.897383000000001</v>
      </c>
      <c r="AT96">
        <v>11.247635000000001</v>
      </c>
      <c r="AU96">
        <v>0</v>
      </c>
      <c r="AV96">
        <v>0</v>
      </c>
      <c r="AW96">
        <v>2</v>
      </c>
      <c r="AX96">
        <v>0</v>
      </c>
      <c r="AY96">
        <v>0</v>
      </c>
      <c r="AZ96">
        <f t="shared" si="3"/>
        <v>72.149999999999991</v>
      </c>
      <c r="BA96">
        <f t="shared" si="4"/>
        <v>3071.0081880000007</v>
      </c>
      <c r="BB96">
        <v>93</v>
      </c>
      <c r="BD96">
        <v>13.24</v>
      </c>
      <c r="BE96">
        <v>7.64</v>
      </c>
      <c r="BF96">
        <v>1.1000000000000001</v>
      </c>
      <c r="BG96">
        <v>4</v>
      </c>
      <c r="BH96">
        <v>5.81</v>
      </c>
      <c r="BI96">
        <v>4.78</v>
      </c>
      <c r="BJ96">
        <v>1.56</v>
      </c>
      <c r="BK96">
        <v>4.13</v>
      </c>
      <c r="BL96">
        <v>2.2999999999999998</v>
      </c>
      <c r="BM96">
        <v>1.79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0.2</v>
      </c>
      <c r="BT96">
        <v>0</v>
      </c>
      <c r="BU96">
        <v>0</v>
      </c>
      <c r="BV96">
        <v>0</v>
      </c>
      <c r="BW96">
        <f t="shared" si="5"/>
        <v>72.149999999999991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12.4407</v>
      </c>
      <c r="K97">
        <v>686.77995699999997</v>
      </c>
      <c r="L97">
        <v>653.15</v>
      </c>
      <c r="M97">
        <v>92</v>
      </c>
      <c r="N97">
        <v>118.125</v>
      </c>
      <c r="O97">
        <v>123.66562500000001</v>
      </c>
      <c r="P97">
        <v>87.75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14.25</v>
      </c>
      <c r="W97">
        <v>34.799309999999998</v>
      </c>
      <c r="X97">
        <v>147.515624</v>
      </c>
      <c r="Y97">
        <v>0</v>
      </c>
      <c r="Z97">
        <v>6.6</v>
      </c>
      <c r="AA97">
        <v>42.14808</v>
      </c>
      <c r="AB97">
        <v>39.510120000000001</v>
      </c>
      <c r="AC97">
        <v>29.062808</v>
      </c>
      <c r="AD97">
        <v>0</v>
      </c>
      <c r="AE97">
        <v>49.436556000000003</v>
      </c>
      <c r="AF97">
        <v>17.748000000000001</v>
      </c>
      <c r="AG97">
        <v>15.5928</v>
      </c>
      <c r="AH97">
        <v>140.34540000000001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0.66954999999999998</v>
      </c>
      <c r="AO97">
        <v>5.5860000000000003</v>
      </c>
      <c r="AP97">
        <v>9.4794</v>
      </c>
      <c r="AQ97">
        <v>26.271000000000001</v>
      </c>
      <c r="AR97">
        <v>50.231999999999999</v>
      </c>
      <c r="AS97">
        <v>31.897383000000001</v>
      </c>
      <c r="AT97">
        <v>11.247635000000001</v>
      </c>
      <c r="AU97">
        <v>0</v>
      </c>
      <c r="AV97">
        <v>0</v>
      </c>
      <c r="AW97">
        <v>2</v>
      </c>
      <c r="AX97">
        <v>0</v>
      </c>
      <c r="AY97">
        <v>0</v>
      </c>
      <c r="AZ97">
        <f t="shared" si="3"/>
        <v>72.149999999999991</v>
      </c>
      <c r="BA97">
        <f t="shared" si="4"/>
        <v>3076.7726880000009</v>
      </c>
      <c r="BB97">
        <v>94</v>
      </c>
      <c r="BD97">
        <v>13.24</v>
      </c>
      <c r="BE97">
        <v>7.64</v>
      </c>
      <c r="BF97">
        <v>1.1000000000000001</v>
      </c>
      <c r="BG97">
        <v>4</v>
      </c>
      <c r="BH97">
        <v>5.81</v>
      </c>
      <c r="BI97">
        <v>4.78</v>
      </c>
      <c r="BJ97">
        <v>1.56</v>
      </c>
      <c r="BK97">
        <v>4.13</v>
      </c>
      <c r="BL97">
        <v>2.2999999999999998</v>
      </c>
      <c r="BM97">
        <v>1.79</v>
      </c>
      <c r="BN97">
        <v>0.43</v>
      </c>
      <c r="BO97">
        <v>14.66</v>
      </c>
      <c r="BP97">
        <v>3.99</v>
      </c>
      <c r="BQ97">
        <v>4.3600000000000003</v>
      </c>
      <c r="BR97">
        <v>2.16</v>
      </c>
      <c r="BS97">
        <v>0.2</v>
      </c>
      <c r="BT97">
        <v>0</v>
      </c>
      <c r="BU97">
        <v>0</v>
      </c>
      <c r="BV97">
        <v>0</v>
      </c>
      <c r="BW97">
        <f t="shared" si="5"/>
        <v>72.149999999999991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12.4407</v>
      </c>
      <c r="K98">
        <v>686.77995699999997</v>
      </c>
      <c r="L98">
        <v>653.15</v>
      </c>
      <c r="M98">
        <v>92</v>
      </c>
      <c r="N98">
        <v>118.125</v>
      </c>
      <c r="O98">
        <v>123.66562500000001</v>
      </c>
      <c r="P98">
        <v>87.75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14.25</v>
      </c>
      <c r="W98">
        <v>34.799309999999998</v>
      </c>
      <c r="X98">
        <v>147.515624</v>
      </c>
      <c r="Y98">
        <v>0</v>
      </c>
      <c r="Z98">
        <v>6.6</v>
      </c>
      <c r="AA98">
        <v>42.14808</v>
      </c>
      <c r="AB98">
        <v>39.510120000000001</v>
      </c>
      <c r="AC98">
        <v>29.062808</v>
      </c>
      <c r="AD98">
        <v>0</v>
      </c>
      <c r="AE98">
        <v>49.436556000000003</v>
      </c>
      <c r="AF98">
        <v>17.748000000000001</v>
      </c>
      <c r="AG98">
        <v>15.5928</v>
      </c>
      <c r="AH98">
        <v>140.34540000000001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0.66954999999999998</v>
      </c>
      <c r="AO98">
        <v>5.5860000000000003</v>
      </c>
      <c r="AP98">
        <v>3.7149000000000001</v>
      </c>
      <c r="AQ98">
        <v>26.271000000000001</v>
      </c>
      <c r="AR98">
        <v>50.231999999999999</v>
      </c>
      <c r="AS98">
        <v>31.897383000000001</v>
      </c>
      <c r="AT98">
        <v>11.247635000000001</v>
      </c>
      <c r="AU98">
        <v>0</v>
      </c>
      <c r="AV98">
        <v>0</v>
      </c>
      <c r="AW98">
        <v>2</v>
      </c>
      <c r="AX98">
        <v>0</v>
      </c>
      <c r="AY98">
        <v>0</v>
      </c>
      <c r="AZ98">
        <f t="shared" si="3"/>
        <v>72.149999999999991</v>
      </c>
      <c r="BA98">
        <f t="shared" si="4"/>
        <v>3071.0081880000007</v>
      </c>
      <c r="BB98">
        <v>95</v>
      </c>
      <c r="BD98">
        <v>13.24</v>
      </c>
      <c r="BE98">
        <v>7.64</v>
      </c>
      <c r="BF98">
        <v>1.1000000000000001</v>
      </c>
      <c r="BG98">
        <v>4</v>
      </c>
      <c r="BH98">
        <v>5.81</v>
      </c>
      <c r="BI98">
        <v>4.78</v>
      </c>
      <c r="BJ98">
        <v>1.56</v>
      </c>
      <c r="BK98">
        <v>4.13</v>
      </c>
      <c r="BL98">
        <v>2.2999999999999998</v>
      </c>
      <c r="BM98">
        <v>1.79</v>
      </c>
      <c r="BN98">
        <v>0.43</v>
      </c>
      <c r="BO98">
        <v>14.66</v>
      </c>
      <c r="BP98">
        <v>3.99</v>
      </c>
      <c r="BQ98">
        <v>4.3600000000000003</v>
      </c>
      <c r="BR98">
        <v>2.16</v>
      </c>
      <c r="BS98">
        <v>0.2</v>
      </c>
      <c r="BT98">
        <v>0</v>
      </c>
      <c r="BU98">
        <v>0</v>
      </c>
      <c r="BV98">
        <v>0</v>
      </c>
      <c r="BW98">
        <f t="shared" si="5"/>
        <v>72.149999999999991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0.23723379999999991</v>
      </c>
      <c r="K99">
        <f t="shared" si="6"/>
        <v>14.165267205999998</v>
      </c>
      <c r="L99">
        <f t="shared" si="6"/>
        <v>15.151116150000005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2.1059999999999999</v>
      </c>
      <c r="Q99">
        <f t="shared" si="6"/>
        <v>0.2618399999999998</v>
      </c>
      <c r="R99">
        <f t="shared" si="6"/>
        <v>1.0173624000000012</v>
      </c>
      <c r="S99">
        <f t="shared" si="6"/>
        <v>0.63336240000000088</v>
      </c>
      <c r="T99">
        <f t="shared" si="6"/>
        <v>0</v>
      </c>
      <c r="U99">
        <f t="shared" si="6"/>
        <v>8.3753999999999849</v>
      </c>
      <c r="V99">
        <f t="shared" si="6"/>
        <v>0.32386999999999999</v>
      </c>
      <c r="W99">
        <f t="shared" si="6"/>
        <v>0.75024744749999983</v>
      </c>
      <c r="X99">
        <f t="shared" si="6"/>
        <v>3.0273484219999958</v>
      </c>
      <c r="Y99">
        <f t="shared" si="6"/>
        <v>0</v>
      </c>
      <c r="Z99">
        <f t="shared" si="6"/>
        <v>0.2109140000000001</v>
      </c>
      <c r="AA99">
        <f t="shared" si="6"/>
        <v>0.47393521999999977</v>
      </c>
      <c r="AB99">
        <f t="shared" si="6"/>
        <v>0.85946507999999877</v>
      </c>
      <c r="AC99">
        <f t="shared" si="6"/>
        <v>0.64664493124999989</v>
      </c>
      <c r="AD99">
        <f t="shared" si="6"/>
        <v>0.3509236499999997</v>
      </c>
      <c r="AE99">
        <f t="shared" si="6"/>
        <v>1.1777144540000004</v>
      </c>
      <c r="AF99">
        <f t="shared" si="6"/>
        <v>0.44813700000000012</v>
      </c>
      <c r="AG99">
        <f t="shared" si="6"/>
        <v>0.37422719999999937</v>
      </c>
      <c r="AH99">
        <f t="shared" si="6"/>
        <v>2.3898728749999978</v>
      </c>
      <c r="AI99">
        <f t="shared" si="6"/>
        <v>0.20240700000000003</v>
      </c>
      <c r="AJ99">
        <f t="shared" si="6"/>
        <v>0</v>
      </c>
      <c r="AK99">
        <f t="shared" si="6"/>
        <v>1.2334680000000007</v>
      </c>
      <c r="AL99">
        <f t="shared" si="6"/>
        <v>1.6688062999999995</v>
      </c>
      <c r="AM99">
        <f t="shared" si="6"/>
        <v>9.3156705000000048E-2</v>
      </c>
      <c r="AN99">
        <f t="shared" si="6"/>
        <v>1.6069200000000013E-2</v>
      </c>
      <c r="AO99">
        <f t="shared" si="6"/>
        <v>0.16118549999999998</v>
      </c>
      <c r="AP99">
        <f t="shared" si="6"/>
        <v>0.1164749249999999</v>
      </c>
      <c r="AQ99">
        <f t="shared" si="6"/>
        <v>0.55817999999999945</v>
      </c>
      <c r="AR99">
        <f t="shared" si="6"/>
        <v>1.2155039999999997</v>
      </c>
      <c r="AS99">
        <f t="shared" si="6"/>
        <v>0.76912080299999996</v>
      </c>
      <c r="AT99">
        <f t="shared" si="6"/>
        <v>0.27025821174999953</v>
      </c>
      <c r="AU99">
        <f t="shared" si="6"/>
        <v>0</v>
      </c>
      <c r="AV99">
        <f t="shared" si="6"/>
        <v>0</v>
      </c>
      <c r="AW99">
        <f t="shared" si="6"/>
        <v>0.10810980000000002</v>
      </c>
      <c r="AX99">
        <f t="shared" si="6"/>
        <v>0</v>
      </c>
      <c r="AY99">
        <f t="shared" si="6"/>
        <v>0</v>
      </c>
      <c r="AZ99">
        <f t="shared" si="6"/>
        <v>1.8436674999999998</v>
      </c>
      <c r="BA99">
        <f t="shared" si="4"/>
        <v>69.248265180499985</v>
      </c>
      <c r="BD99">
        <f t="shared" ref="BD99:BW99" si="7">SUM(BD3:BD98)/4000</f>
        <v>0.40535749999999993</v>
      </c>
      <c r="BE99">
        <f t="shared" si="7"/>
        <v>0.18179999999999999</v>
      </c>
      <c r="BF99">
        <f t="shared" si="7"/>
        <v>2.6719999999999959E-2</v>
      </c>
      <c r="BG99">
        <f t="shared" si="7"/>
        <v>9.5039999999999972E-2</v>
      </c>
      <c r="BH99">
        <f t="shared" si="7"/>
        <v>0.13867999999999994</v>
      </c>
      <c r="BI99">
        <f t="shared" si="7"/>
        <v>0.11395999999999985</v>
      </c>
      <c r="BJ99">
        <f t="shared" si="7"/>
        <v>3.7467500000000042E-2</v>
      </c>
      <c r="BK99">
        <f t="shared" si="7"/>
        <v>0.10221500000000006</v>
      </c>
      <c r="BL99">
        <f t="shared" si="7"/>
        <v>8.239750000000004E-2</v>
      </c>
      <c r="BM99">
        <f t="shared" si="7"/>
        <v>4.2959999999999998E-2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5.0274999999999945E-2</v>
      </c>
      <c r="BS99">
        <f t="shared" si="7"/>
        <v>9.2750000000000245E-3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1.8436674999999998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2.9028</v>
      </c>
      <c r="K3">
        <v>332.26054599999998</v>
      </c>
      <c r="L3">
        <v>631.98793999999998</v>
      </c>
      <c r="M3">
        <v>89.019199999999998</v>
      </c>
      <c r="N3">
        <v>114.29774999999999</v>
      </c>
      <c r="O3">
        <v>119.65885900000001</v>
      </c>
      <c r="P3">
        <v>84.906899999999993</v>
      </c>
      <c r="Q3">
        <v>10.556516</v>
      </c>
      <c r="R3">
        <v>41.016660999999999</v>
      </c>
      <c r="S3">
        <v>25.535060999999999</v>
      </c>
      <c r="T3">
        <v>0</v>
      </c>
      <c r="U3">
        <v>337.66820999999999</v>
      </c>
      <c r="V3">
        <v>11.282216</v>
      </c>
      <c r="W3">
        <v>18.500996000000001</v>
      </c>
      <c r="X3">
        <v>78.460459</v>
      </c>
      <c r="Y3">
        <v>0</v>
      </c>
      <c r="Z3">
        <v>6.3414570000000001</v>
      </c>
      <c r="AA3">
        <v>27.136341999999999</v>
      </c>
      <c r="AB3">
        <v>3.8694320000000002</v>
      </c>
      <c r="AC3">
        <v>0</v>
      </c>
      <c r="AD3">
        <v>8.8195770000000007</v>
      </c>
      <c r="AE3">
        <v>47.834811999999999</v>
      </c>
      <c r="AF3">
        <v>17.172965000000001</v>
      </c>
      <c r="AG3">
        <v>15.087593</v>
      </c>
      <c r="AH3">
        <v>113.16517399999999</v>
      </c>
      <c r="AI3">
        <v>0</v>
      </c>
      <c r="AJ3">
        <v>0</v>
      </c>
      <c r="AK3">
        <v>49.729317999999999</v>
      </c>
      <c r="AL3">
        <v>80.953286000000006</v>
      </c>
      <c r="AM3">
        <v>0</v>
      </c>
      <c r="AN3">
        <v>0.64785700000000002</v>
      </c>
      <c r="AO3">
        <v>6.5429110000000001</v>
      </c>
      <c r="AP3">
        <v>3.5945369999999999</v>
      </c>
      <c r="AQ3">
        <v>25.419820000000001</v>
      </c>
      <c r="AR3">
        <v>48.604483000000002</v>
      </c>
      <c r="AS3">
        <v>32.019742000000001</v>
      </c>
      <c r="AT3">
        <v>10.883177999999999</v>
      </c>
      <c r="AU3">
        <v>0</v>
      </c>
      <c r="AV3">
        <v>0</v>
      </c>
      <c r="AW3">
        <v>35.508985000000003</v>
      </c>
      <c r="AX3">
        <v>0</v>
      </c>
      <c r="AY3">
        <v>0</v>
      </c>
      <c r="AZ3">
        <f>BW3</f>
        <v>71.970000000000013</v>
      </c>
      <c r="BA3">
        <f>SUM(B3:AZ3)</f>
        <v>2503.355583</v>
      </c>
      <c r="BD3">
        <v>12.81</v>
      </c>
      <c r="BE3">
        <v>7.39</v>
      </c>
      <c r="BF3">
        <v>1.06</v>
      </c>
      <c r="BG3">
        <v>3.87</v>
      </c>
      <c r="BH3">
        <v>5.62</v>
      </c>
      <c r="BI3">
        <v>4.63</v>
      </c>
      <c r="BJ3">
        <v>1.82</v>
      </c>
      <c r="BK3">
        <v>4.17</v>
      </c>
      <c r="BL3">
        <v>3.64</v>
      </c>
      <c r="BM3">
        <v>1.73</v>
      </c>
      <c r="BN3">
        <v>0.42</v>
      </c>
      <c r="BO3">
        <v>14.19</v>
      </c>
      <c r="BP3">
        <v>3.86</v>
      </c>
      <c r="BQ3">
        <v>4.22</v>
      </c>
      <c r="BR3">
        <v>2.09</v>
      </c>
      <c r="BS3">
        <v>0.45</v>
      </c>
      <c r="BT3">
        <v>0</v>
      </c>
      <c r="BU3">
        <v>0</v>
      </c>
      <c r="BV3">
        <v>0</v>
      </c>
      <c r="BW3">
        <f>SUM(BD3:BV3)</f>
        <v>71.970000000000013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2.9028</v>
      </c>
      <c r="K4">
        <v>332.26054599999998</v>
      </c>
      <c r="L4">
        <v>631.98793999999998</v>
      </c>
      <c r="M4">
        <v>89.019199999999998</v>
      </c>
      <c r="N4">
        <v>114.29774999999999</v>
      </c>
      <c r="O4">
        <v>119.65885900000001</v>
      </c>
      <c r="P4">
        <v>84.906899999999993</v>
      </c>
      <c r="Q4">
        <v>10.556516</v>
      </c>
      <c r="R4">
        <v>41.016660999999999</v>
      </c>
      <c r="S4">
        <v>25.535060999999999</v>
      </c>
      <c r="T4">
        <v>0</v>
      </c>
      <c r="U4">
        <v>337.66820999999999</v>
      </c>
      <c r="V4">
        <v>11.282216</v>
      </c>
      <c r="W4">
        <v>18.500996000000001</v>
      </c>
      <c r="X4">
        <v>78.460459</v>
      </c>
      <c r="Y4">
        <v>0</v>
      </c>
      <c r="Z4">
        <v>6.3414570000000001</v>
      </c>
      <c r="AA4">
        <v>27.136341999999999</v>
      </c>
      <c r="AB4">
        <v>3.8694320000000002</v>
      </c>
      <c r="AC4">
        <v>0</v>
      </c>
      <c r="AD4">
        <v>8.8195770000000007</v>
      </c>
      <c r="AE4">
        <v>47.834811999999999</v>
      </c>
      <c r="AF4">
        <v>17.172965000000001</v>
      </c>
      <c r="AG4">
        <v>15.087593</v>
      </c>
      <c r="AH4">
        <v>82.468547999999998</v>
      </c>
      <c r="AI4">
        <v>0</v>
      </c>
      <c r="AJ4">
        <v>0</v>
      </c>
      <c r="AK4">
        <v>49.729317999999999</v>
      </c>
      <c r="AL4">
        <v>80.953286000000006</v>
      </c>
      <c r="AM4">
        <v>0</v>
      </c>
      <c r="AN4">
        <v>0.64785700000000002</v>
      </c>
      <c r="AO4">
        <v>6.5429110000000001</v>
      </c>
      <c r="AP4">
        <v>3.5945369999999999</v>
      </c>
      <c r="AQ4">
        <v>25.419820000000001</v>
      </c>
      <c r="AR4">
        <v>48.604483000000002</v>
      </c>
      <c r="AS4">
        <v>32.019742000000001</v>
      </c>
      <c r="AT4">
        <v>10.883177999999999</v>
      </c>
      <c r="AU4">
        <v>0</v>
      </c>
      <c r="AV4">
        <v>0</v>
      </c>
      <c r="AW4">
        <v>35.508985000000003</v>
      </c>
      <c r="AX4">
        <v>0</v>
      </c>
      <c r="AY4">
        <v>0</v>
      </c>
      <c r="AZ4">
        <f t="shared" ref="AZ4:AZ67" si="0">BW4</f>
        <v>71.87</v>
      </c>
      <c r="BA4">
        <f t="shared" ref="BA4:BA67" si="1">SUM(B4:AZ4)</f>
        <v>2472.5589569999997</v>
      </c>
      <c r="BD4">
        <v>12.81</v>
      </c>
      <c r="BE4">
        <v>7.39</v>
      </c>
      <c r="BF4">
        <v>1.06</v>
      </c>
      <c r="BG4">
        <v>3.87</v>
      </c>
      <c r="BH4">
        <v>5.62</v>
      </c>
      <c r="BI4">
        <v>4.63</v>
      </c>
      <c r="BJ4">
        <v>1.72</v>
      </c>
      <c r="BK4">
        <v>4.17</v>
      </c>
      <c r="BL4">
        <v>3.64</v>
      </c>
      <c r="BM4">
        <v>1.73</v>
      </c>
      <c r="BN4">
        <v>0.42</v>
      </c>
      <c r="BO4">
        <v>14.19</v>
      </c>
      <c r="BP4">
        <v>3.86</v>
      </c>
      <c r="BQ4">
        <v>4.22</v>
      </c>
      <c r="BR4">
        <v>2.09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71.87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2.9028</v>
      </c>
      <c r="K5">
        <v>332.26054599999998</v>
      </c>
      <c r="L5">
        <v>631.98793999999998</v>
      </c>
      <c r="M5">
        <v>89.019199999999998</v>
      </c>
      <c r="N5">
        <v>114.29774999999999</v>
      </c>
      <c r="O5">
        <v>119.65885900000001</v>
      </c>
      <c r="P5">
        <v>84.906899999999993</v>
      </c>
      <c r="Q5">
        <v>10.556516</v>
      </c>
      <c r="R5">
        <v>41.016660999999999</v>
      </c>
      <c r="S5">
        <v>25.535060999999999</v>
      </c>
      <c r="T5">
        <v>0</v>
      </c>
      <c r="U5">
        <v>337.66820999999999</v>
      </c>
      <c r="V5">
        <v>11.282216</v>
      </c>
      <c r="W5">
        <v>18.500996000000001</v>
      </c>
      <c r="X5">
        <v>78.460459</v>
      </c>
      <c r="Y5">
        <v>0</v>
      </c>
      <c r="Z5">
        <v>6.3414570000000001</v>
      </c>
      <c r="AA5">
        <v>27.136341999999999</v>
      </c>
      <c r="AB5">
        <v>3.8694320000000002</v>
      </c>
      <c r="AC5">
        <v>0</v>
      </c>
      <c r="AD5">
        <v>8.8195770000000007</v>
      </c>
      <c r="AE5">
        <v>47.834811999999999</v>
      </c>
      <c r="AF5">
        <v>17.172965000000001</v>
      </c>
      <c r="AG5">
        <v>15.087593</v>
      </c>
      <c r="AH5">
        <v>67.899105000000006</v>
      </c>
      <c r="AI5">
        <v>0</v>
      </c>
      <c r="AJ5">
        <v>0</v>
      </c>
      <c r="AK5">
        <v>49.729317999999999</v>
      </c>
      <c r="AL5">
        <v>80.953286000000006</v>
      </c>
      <c r="AM5">
        <v>0</v>
      </c>
      <c r="AN5">
        <v>0.64785700000000002</v>
      </c>
      <c r="AO5">
        <v>6.5429110000000001</v>
      </c>
      <c r="AP5">
        <v>3.5945369999999999</v>
      </c>
      <c r="AQ5">
        <v>25.419820000000001</v>
      </c>
      <c r="AR5">
        <v>48.604483000000002</v>
      </c>
      <c r="AS5">
        <v>32.019742000000001</v>
      </c>
      <c r="AT5">
        <v>10.883177999999999</v>
      </c>
      <c r="AU5">
        <v>0</v>
      </c>
      <c r="AV5">
        <v>0</v>
      </c>
      <c r="AW5">
        <v>35.508985000000003</v>
      </c>
      <c r="AX5">
        <v>0</v>
      </c>
      <c r="AY5">
        <v>0</v>
      </c>
      <c r="AZ5">
        <f t="shared" si="0"/>
        <v>71.580000000000013</v>
      </c>
      <c r="BA5">
        <f t="shared" si="1"/>
        <v>2457.6995139999999</v>
      </c>
      <c r="BD5">
        <v>12.81</v>
      </c>
      <c r="BE5">
        <v>7.39</v>
      </c>
      <c r="BF5">
        <v>1.06</v>
      </c>
      <c r="BG5">
        <v>3.87</v>
      </c>
      <c r="BH5">
        <v>5.62</v>
      </c>
      <c r="BI5">
        <v>4.63</v>
      </c>
      <c r="BJ5">
        <v>1.65</v>
      </c>
      <c r="BK5">
        <v>4.17</v>
      </c>
      <c r="BL5">
        <v>3.64</v>
      </c>
      <c r="BM5">
        <v>1.73</v>
      </c>
      <c r="BN5">
        <v>0.42</v>
      </c>
      <c r="BO5">
        <v>14.19</v>
      </c>
      <c r="BP5">
        <v>3.86</v>
      </c>
      <c r="BQ5">
        <v>4.22</v>
      </c>
      <c r="BR5">
        <v>1.87</v>
      </c>
      <c r="BS5">
        <v>0.45</v>
      </c>
      <c r="BT5">
        <v>0</v>
      </c>
      <c r="BU5">
        <v>0</v>
      </c>
      <c r="BV5">
        <v>0</v>
      </c>
      <c r="BW5">
        <f t="shared" si="2"/>
        <v>71.580000000000013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2.9028</v>
      </c>
      <c r="K6">
        <v>332.26054599999998</v>
      </c>
      <c r="L6">
        <v>631.98793999999998</v>
      </c>
      <c r="M6">
        <v>89.019199999999998</v>
      </c>
      <c r="N6">
        <v>114.29774999999999</v>
      </c>
      <c r="O6">
        <v>119.65885900000001</v>
      </c>
      <c r="P6">
        <v>84.906899999999993</v>
      </c>
      <c r="Q6">
        <v>10.556516</v>
      </c>
      <c r="R6">
        <v>41.016660999999999</v>
      </c>
      <c r="S6">
        <v>25.535060999999999</v>
      </c>
      <c r="T6">
        <v>0</v>
      </c>
      <c r="U6">
        <v>337.66820999999999</v>
      </c>
      <c r="V6">
        <v>11.282216</v>
      </c>
      <c r="W6">
        <v>18.500996000000001</v>
      </c>
      <c r="X6">
        <v>78.460459</v>
      </c>
      <c r="Y6">
        <v>0</v>
      </c>
      <c r="Z6">
        <v>6.3414570000000001</v>
      </c>
      <c r="AA6">
        <v>13.529951000000001</v>
      </c>
      <c r="AB6">
        <v>3.8694320000000002</v>
      </c>
      <c r="AC6">
        <v>0</v>
      </c>
      <c r="AD6">
        <v>8.8195770000000007</v>
      </c>
      <c r="AE6">
        <v>47.834811999999999</v>
      </c>
      <c r="AF6">
        <v>17.172965000000001</v>
      </c>
      <c r="AG6">
        <v>15.087593</v>
      </c>
      <c r="AH6">
        <v>45.266069999999999</v>
      </c>
      <c r="AI6">
        <v>0</v>
      </c>
      <c r="AJ6">
        <v>0</v>
      </c>
      <c r="AK6">
        <v>49.729317999999999</v>
      </c>
      <c r="AL6">
        <v>80.953286000000006</v>
      </c>
      <c r="AM6">
        <v>0</v>
      </c>
      <c r="AN6">
        <v>0.64785700000000002</v>
      </c>
      <c r="AO6">
        <v>6.5429110000000001</v>
      </c>
      <c r="AP6">
        <v>3.5945369999999999</v>
      </c>
      <c r="AQ6">
        <v>25.419820000000001</v>
      </c>
      <c r="AR6">
        <v>48.604483000000002</v>
      </c>
      <c r="AS6">
        <v>32.019742000000001</v>
      </c>
      <c r="AT6">
        <v>10.883177999999999</v>
      </c>
      <c r="AU6">
        <v>0</v>
      </c>
      <c r="AV6">
        <v>0</v>
      </c>
      <c r="AW6">
        <v>35.973433</v>
      </c>
      <c r="AX6">
        <v>0</v>
      </c>
      <c r="AY6">
        <v>0</v>
      </c>
      <c r="AZ6">
        <f t="shared" si="0"/>
        <v>71.440000000000012</v>
      </c>
      <c r="BA6">
        <f t="shared" si="1"/>
        <v>2421.7845360000001</v>
      </c>
      <c r="BD6">
        <v>12.81</v>
      </c>
      <c r="BE6">
        <v>7.39</v>
      </c>
      <c r="BF6">
        <v>1.06</v>
      </c>
      <c r="BG6">
        <v>3.87</v>
      </c>
      <c r="BH6">
        <v>5.62</v>
      </c>
      <c r="BI6">
        <v>4.63</v>
      </c>
      <c r="BJ6">
        <v>1.51</v>
      </c>
      <c r="BK6">
        <v>4.17</v>
      </c>
      <c r="BL6">
        <v>3.64</v>
      </c>
      <c r="BM6">
        <v>1.73</v>
      </c>
      <c r="BN6">
        <v>0.42</v>
      </c>
      <c r="BO6">
        <v>14.19</v>
      </c>
      <c r="BP6">
        <v>3.86</v>
      </c>
      <c r="BQ6">
        <v>4.22</v>
      </c>
      <c r="BR6">
        <v>1.87</v>
      </c>
      <c r="BS6">
        <v>0.45</v>
      </c>
      <c r="BT6">
        <v>0</v>
      </c>
      <c r="BU6">
        <v>0</v>
      </c>
      <c r="BV6">
        <v>0</v>
      </c>
      <c r="BW6">
        <f t="shared" si="2"/>
        <v>71.440000000000012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2.9028</v>
      </c>
      <c r="K7">
        <v>368.233495</v>
      </c>
      <c r="L7">
        <v>631.98793999999998</v>
      </c>
      <c r="M7">
        <v>89.019199999999998</v>
      </c>
      <c r="N7">
        <v>114.29774999999999</v>
      </c>
      <c r="O7">
        <v>119.65885900000001</v>
      </c>
      <c r="P7">
        <v>84.906899999999993</v>
      </c>
      <c r="Q7">
        <v>10.556516</v>
      </c>
      <c r="R7">
        <v>41.016660999999999</v>
      </c>
      <c r="S7">
        <v>25.535060999999999</v>
      </c>
      <c r="T7">
        <v>0</v>
      </c>
      <c r="U7">
        <v>337.66820999999999</v>
      </c>
      <c r="V7">
        <v>11.282216</v>
      </c>
      <c r="W7">
        <v>18.500996000000001</v>
      </c>
      <c r="X7">
        <v>78.460459</v>
      </c>
      <c r="Y7">
        <v>0</v>
      </c>
      <c r="Z7">
        <v>6.3414570000000001</v>
      </c>
      <c r="AA7">
        <v>13.529951000000001</v>
      </c>
      <c r="AB7">
        <v>3.8694320000000002</v>
      </c>
      <c r="AC7">
        <v>0</v>
      </c>
      <c r="AD7">
        <v>8.8195770000000007</v>
      </c>
      <c r="AE7">
        <v>47.834811999999999</v>
      </c>
      <c r="AF7">
        <v>17.172965000000001</v>
      </c>
      <c r="AG7">
        <v>15.087593</v>
      </c>
      <c r="AH7">
        <v>45.266069999999999</v>
      </c>
      <c r="AI7">
        <v>0</v>
      </c>
      <c r="AJ7">
        <v>0</v>
      </c>
      <c r="AK7">
        <v>49.729317999999999</v>
      </c>
      <c r="AL7">
        <v>80.953286000000006</v>
      </c>
      <c r="AM7">
        <v>0</v>
      </c>
      <c r="AN7">
        <v>0.64785700000000002</v>
      </c>
      <c r="AO7">
        <v>6.5429110000000001</v>
      </c>
      <c r="AP7">
        <v>3.5945369999999999</v>
      </c>
      <c r="AQ7">
        <v>25.419820000000001</v>
      </c>
      <c r="AR7">
        <v>48.604483000000002</v>
      </c>
      <c r="AS7">
        <v>30.863907999999999</v>
      </c>
      <c r="AT7">
        <v>10.883177999999999</v>
      </c>
      <c r="AU7">
        <v>0</v>
      </c>
      <c r="AV7">
        <v>0</v>
      </c>
      <c r="AW7">
        <v>36.157277000000001</v>
      </c>
      <c r="AX7">
        <v>0</v>
      </c>
      <c r="AY7">
        <v>0</v>
      </c>
      <c r="AZ7">
        <f t="shared" si="0"/>
        <v>71.27000000000001</v>
      </c>
      <c r="BA7">
        <f t="shared" si="1"/>
        <v>2456.6154949999996</v>
      </c>
      <c r="BD7">
        <v>12.81</v>
      </c>
      <c r="BE7">
        <v>7.39</v>
      </c>
      <c r="BF7">
        <v>1.06</v>
      </c>
      <c r="BG7">
        <v>3.87</v>
      </c>
      <c r="BH7">
        <v>5.62</v>
      </c>
      <c r="BI7">
        <v>4.63</v>
      </c>
      <c r="BJ7">
        <v>1.51</v>
      </c>
      <c r="BK7">
        <v>4</v>
      </c>
      <c r="BL7">
        <v>3.64</v>
      </c>
      <c r="BM7">
        <v>1.73</v>
      </c>
      <c r="BN7">
        <v>0.42</v>
      </c>
      <c r="BO7">
        <v>14.19</v>
      </c>
      <c r="BP7">
        <v>3.86</v>
      </c>
      <c r="BQ7">
        <v>4.22</v>
      </c>
      <c r="BR7">
        <v>1.87</v>
      </c>
      <c r="BS7">
        <v>0.45</v>
      </c>
      <c r="BT7">
        <v>0</v>
      </c>
      <c r="BU7">
        <v>0</v>
      </c>
      <c r="BV7">
        <v>0</v>
      </c>
      <c r="BW7">
        <f t="shared" si="2"/>
        <v>71.27000000000001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2.9028</v>
      </c>
      <c r="K8">
        <v>368.233495</v>
      </c>
      <c r="L8">
        <v>631.98793999999998</v>
      </c>
      <c r="M8">
        <v>89.019199999999998</v>
      </c>
      <c r="N8">
        <v>114.29774999999999</v>
      </c>
      <c r="O8">
        <v>119.65885900000001</v>
      </c>
      <c r="P8">
        <v>84.906899999999993</v>
      </c>
      <c r="Q8">
        <v>10.556516</v>
      </c>
      <c r="R8">
        <v>41.016660999999999</v>
      </c>
      <c r="S8">
        <v>25.535060999999999</v>
      </c>
      <c r="T8">
        <v>0</v>
      </c>
      <c r="U8">
        <v>337.66820999999999</v>
      </c>
      <c r="V8">
        <v>11.282216</v>
      </c>
      <c r="W8">
        <v>18.500996000000001</v>
      </c>
      <c r="X8">
        <v>78.460459</v>
      </c>
      <c r="Y8">
        <v>0</v>
      </c>
      <c r="Z8">
        <v>6.3414570000000001</v>
      </c>
      <c r="AA8">
        <v>13.529951000000001</v>
      </c>
      <c r="AB8">
        <v>3.8694320000000002</v>
      </c>
      <c r="AC8">
        <v>0</v>
      </c>
      <c r="AD8">
        <v>8.8195770000000007</v>
      </c>
      <c r="AE8">
        <v>47.834811999999999</v>
      </c>
      <c r="AF8">
        <v>17.172965000000001</v>
      </c>
      <c r="AG8">
        <v>15.087593</v>
      </c>
      <c r="AH8">
        <v>45.266069999999999</v>
      </c>
      <c r="AI8">
        <v>0</v>
      </c>
      <c r="AJ8">
        <v>0</v>
      </c>
      <c r="AK8">
        <v>49.729317999999999</v>
      </c>
      <c r="AL8">
        <v>80.953286000000006</v>
      </c>
      <c r="AM8">
        <v>0</v>
      </c>
      <c r="AN8">
        <v>0.64785700000000002</v>
      </c>
      <c r="AO8">
        <v>6.5429110000000001</v>
      </c>
      <c r="AP8">
        <v>3.5945369999999999</v>
      </c>
      <c r="AQ8">
        <v>25.419820000000001</v>
      </c>
      <c r="AR8">
        <v>48.604483000000002</v>
      </c>
      <c r="AS8">
        <v>30.863907999999999</v>
      </c>
      <c r="AT8">
        <v>8.0933399999999995</v>
      </c>
      <c r="AU8">
        <v>0</v>
      </c>
      <c r="AV8">
        <v>0</v>
      </c>
      <c r="AW8">
        <v>36.254036999999997</v>
      </c>
      <c r="AX8">
        <v>0</v>
      </c>
      <c r="AY8">
        <v>0</v>
      </c>
      <c r="AZ8">
        <f t="shared" si="0"/>
        <v>71.27000000000001</v>
      </c>
      <c r="BA8">
        <f t="shared" si="1"/>
        <v>2453.9224169999998</v>
      </c>
      <c r="BD8">
        <v>12.81</v>
      </c>
      <c r="BE8">
        <v>7.39</v>
      </c>
      <c r="BF8">
        <v>1.06</v>
      </c>
      <c r="BG8">
        <v>3.87</v>
      </c>
      <c r="BH8">
        <v>5.62</v>
      </c>
      <c r="BI8">
        <v>4.63</v>
      </c>
      <c r="BJ8">
        <v>1.51</v>
      </c>
      <c r="BK8">
        <v>4</v>
      </c>
      <c r="BL8">
        <v>3.64</v>
      </c>
      <c r="BM8">
        <v>1.73</v>
      </c>
      <c r="BN8">
        <v>0.42</v>
      </c>
      <c r="BO8">
        <v>14.19</v>
      </c>
      <c r="BP8">
        <v>3.86</v>
      </c>
      <c r="BQ8">
        <v>4.22</v>
      </c>
      <c r="BR8">
        <v>1.87</v>
      </c>
      <c r="BS8">
        <v>0.45</v>
      </c>
      <c r="BT8">
        <v>0</v>
      </c>
      <c r="BU8">
        <v>0</v>
      </c>
      <c r="BV8">
        <v>0</v>
      </c>
      <c r="BW8">
        <f t="shared" si="2"/>
        <v>71.27000000000001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2.9028</v>
      </c>
      <c r="K9">
        <v>389.81726500000002</v>
      </c>
      <c r="L9">
        <v>631.98793999999998</v>
      </c>
      <c r="M9">
        <v>89.019199999999998</v>
      </c>
      <c r="N9">
        <v>114.29774999999999</v>
      </c>
      <c r="O9">
        <v>119.65885900000001</v>
      </c>
      <c r="P9">
        <v>84.906899999999993</v>
      </c>
      <c r="Q9">
        <v>10.556516</v>
      </c>
      <c r="R9">
        <v>41.016660999999999</v>
      </c>
      <c r="S9">
        <v>25.535060999999999</v>
      </c>
      <c r="T9">
        <v>0</v>
      </c>
      <c r="U9">
        <v>337.66820999999999</v>
      </c>
      <c r="V9">
        <v>11.282216</v>
      </c>
      <c r="W9">
        <v>18.500996000000001</v>
      </c>
      <c r="X9">
        <v>78.460459</v>
      </c>
      <c r="Y9">
        <v>0</v>
      </c>
      <c r="Z9">
        <v>6.3414570000000001</v>
      </c>
      <c r="AA9">
        <v>0</v>
      </c>
      <c r="AB9">
        <v>3.8694320000000002</v>
      </c>
      <c r="AC9">
        <v>9.3642780000000005</v>
      </c>
      <c r="AD9">
        <v>8.8195770000000007</v>
      </c>
      <c r="AE9">
        <v>47.834811999999999</v>
      </c>
      <c r="AF9">
        <v>17.172965000000001</v>
      </c>
      <c r="AG9">
        <v>15.087593</v>
      </c>
      <c r="AH9">
        <v>45.266069999999999</v>
      </c>
      <c r="AI9">
        <v>0</v>
      </c>
      <c r="AJ9">
        <v>0</v>
      </c>
      <c r="AK9">
        <v>49.729317999999999</v>
      </c>
      <c r="AL9">
        <v>80.953286000000006</v>
      </c>
      <c r="AM9">
        <v>0</v>
      </c>
      <c r="AN9">
        <v>0.64785700000000002</v>
      </c>
      <c r="AO9">
        <v>6.5429110000000001</v>
      </c>
      <c r="AP9">
        <v>3.5945369999999999</v>
      </c>
      <c r="AQ9">
        <v>25.419820000000001</v>
      </c>
      <c r="AR9">
        <v>48.604483000000002</v>
      </c>
      <c r="AS9">
        <v>30.863907999999999</v>
      </c>
      <c r="AT9">
        <v>10.883177999999999</v>
      </c>
      <c r="AU9">
        <v>0</v>
      </c>
      <c r="AV9">
        <v>0</v>
      </c>
      <c r="AW9">
        <v>6.8266119999999999</v>
      </c>
      <c r="AX9">
        <v>0</v>
      </c>
      <c r="AY9">
        <v>0</v>
      </c>
      <c r="AZ9">
        <f t="shared" si="0"/>
        <v>71.27000000000001</v>
      </c>
      <c r="BA9">
        <f t="shared" si="1"/>
        <v>2444.7029270000003</v>
      </c>
      <c r="BD9">
        <v>12.81</v>
      </c>
      <c r="BE9">
        <v>7.39</v>
      </c>
      <c r="BF9">
        <v>1.06</v>
      </c>
      <c r="BG9">
        <v>3.87</v>
      </c>
      <c r="BH9">
        <v>5.62</v>
      </c>
      <c r="BI9">
        <v>4.63</v>
      </c>
      <c r="BJ9">
        <v>1.51</v>
      </c>
      <c r="BK9">
        <v>4</v>
      </c>
      <c r="BL9">
        <v>3.64</v>
      </c>
      <c r="BM9">
        <v>1.73</v>
      </c>
      <c r="BN9">
        <v>0.42</v>
      </c>
      <c r="BO9">
        <v>14.19</v>
      </c>
      <c r="BP9">
        <v>3.86</v>
      </c>
      <c r="BQ9">
        <v>4.22</v>
      </c>
      <c r="BR9">
        <v>1.87</v>
      </c>
      <c r="BS9">
        <v>0.45</v>
      </c>
      <c r="BT9">
        <v>0</v>
      </c>
      <c r="BU9">
        <v>0</v>
      </c>
      <c r="BV9">
        <v>0</v>
      </c>
      <c r="BW9">
        <f t="shared" si="2"/>
        <v>71.27000000000001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2.9028</v>
      </c>
      <c r="K10">
        <v>411.40103399999998</v>
      </c>
      <c r="L10">
        <v>631.98793999999998</v>
      </c>
      <c r="M10">
        <v>89.019199999999998</v>
      </c>
      <c r="N10">
        <v>114.29774999999999</v>
      </c>
      <c r="O10">
        <v>119.65885900000001</v>
      </c>
      <c r="P10">
        <v>84.906899999999993</v>
      </c>
      <c r="Q10">
        <v>10.556516</v>
      </c>
      <c r="R10">
        <v>41.016660999999999</v>
      </c>
      <c r="S10">
        <v>25.535060999999999</v>
      </c>
      <c r="T10">
        <v>0</v>
      </c>
      <c r="U10">
        <v>337.66820999999999</v>
      </c>
      <c r="V10">
        <v>11.282216</v>
      </c>
      <c r="W10">
        <v>18.500996000000001</v>
      </c>
      <c r="X10">
        <v>78.460459</v>
      </c>
      <c r="Y10">
        <v>0</v>
      </c>
      <c r="Z10">
        <v>6.3414570000000001</v>
      </c>
      <c r="AA10">
        <v>0</v>
      </c>
      <c r="AB10">
        <v>3.8694320000000002</v>
      </c>
      <c r="AC10">
        <v>18.747038</v>
      </c>
      <c r="AD10">
        <v>8.8195770000000007</v>
      </c>
      <c r="AE10">
        <v>47.834811999999999</v>
      </c>
      <c r="AF10">
        <v>17.172965000000001</v>
      </c>
      <c r="AG10">
        <v>15.087593</v>
      </c>
      <c r="AH10">
        <v>45.266069999999999</v>
      </c>
      <c r="AI10">
        <v>0</v>
      </c>
      <c r="AJ10">
        <v>0</v>
      </c>
      <c r="AK10">
        <v>49.729317999999999</v>
      </c>
      <c r="AL10">
        <v>80.953286000000006</v>
      </c>
      <c r="AM10">
        <v>0</v>
      </c>
      <c r="AN10">
        <v>0.64785700000000002</v>
      </c>
      <c r="AO10">
        <v>6.5429110000000001</v>
      </c>
      <c r="AP10">
        <v>3.5945369999999999</v>
      </c>
      <c r="AQ10">
        <v>25.419820000000001</v>
      </c>
      <c r="AR10">
        <v>48.604483000000002</v>
      </c>
      <c r="AS10">
        <v>30.863907999999999</v>
      </c>
      <c r="AT10">
        <v>10.883177999999999</v>
      </c>
      <c r="AU10">
        <v>0</v>
      </c>
      <c r="AV10">
        <v>0</v>
      </c>
      <c r="AW10">
        <v>6.8266119999999999</v>
      </c>
      <c r="AX10">
        <v>0</v>
      </c>
      <c r="AY10">
        <v>0</v>
      </c>
      <c r="AZ10">
        <f t="shared" si="0"/>
        <v>71.27000000000001</v>
      </c>
      <c r="BA10">
        <f t="shared" si="1"/>
        <v>2475.6694560000001</v>
      </c>
      <c r="BD10">
        <v>12.81</v>
      </c>
      <c r="BE10">
        <v>7.39</v>
      </c>
      <c r="BF10">
        <v>1.06</v>
      </c>
      <c r="BG10">
        <v>3.87</v>
      </c>
      <c r="BH10">
        <v>5.62</v>
      </c>
      <c r="BI10">
        <v>4.63</v>
      </c>
      <c r="BJ10">
        <v>1.51</v>
      </c>
      <c r="BK10">
        <v>4</v>
      </c>
      <c r="BL10">
        <v>3.64</v>
      </c>
      <c r="BM10">
        <v>1.73</v>
      </c>
      <c r="BN10">
        <v>0.42</v>
      </c>
      <c r="BO10">
        <v>14.19</v>
      </c>
      <c r="BP10">
        <v>3.86</v>
      </c>
      <c r="BQ10">
        <v>4.22</v>
      </c>
      <c r="BR10">
        <v>1.87</v>
      </c>
      <c r="BS10">
        <v>0.45</v>
      </c>
      <c r="BT10">
        <v>0</v>
      </c>
      <c r="BU10">
        <v>0</v>
      </c>
      <c r="BV10">
        <v>0</v>
      </c>
      <c r="BW10">
        <f t="shared" si="2"/>
        <v>71.27000000000001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12.364186</v>
      </c>
      <c r="K11">
        <v>432.984803</v>
      </c>
      <c r="L11">
        <v>631.98793999999998</v>
      </c>
      <c r="M11">
        <v>89.019199999999998</v>
      </c>
      <c r="N11">
        <v>114.29774999999999</v>
      </c>
      <c r="O11">
        <v>119.65885900000001</v>
      </c>
      <c r="P11">
        <v>84.906899999999993</v>
      </c>
      <c r="Q11">
        <v>10.556516</v>
      </c>
      <c r="R11">
        <v>41.016660999999999</v>
      </c>
      <c r="S11">
        <v>25.535060999999999</v>
      </c>
      <c r="T11">
        <v>0</v>
      </c>
      <c r="U11">
        <v>337.66820999999999</v>
      </c>
      <c r="V11">
        <v>11.282216</v>
      </c>
      <c r="W11">
        <v>18.500996000000001</v>
      </c>
      <c r="X11">
        <v>78.460459</v>
      </c>
      <c r="Y11">
        <v>0</v>
      </c>
      <c r="Z11">
        <v>6.3414570000000001</v>
      </c>
      <c r="AA11">
        <v>0</v>
      </c>
      <c r="AB11">
        <v>3.8694320000000002</v>
      </c>
      <c r="AC11">
        <v>28.121172999999999</v>
      </c>
      <c r="AD11">
        <v>8.8195770000000007</v>
      </c>
      <c r="AE11">
        <v>47.834811999999999</v>
      </c>
      <c r="AF11">
        <v>17.172965000000001</v>
      </c>
      <c r="AG11">
        <v>15.087593</v>
      </c>
      <c r="AH11">
        <v>45.266069999999999</v>
      </c>
      <c r="AI11">
        <v>0</v>
      </c>
      <c r="AJ11">
        <v>0</v>
      </c>
      <c r="AK11">
        <v>49.729317999999999</v>
      </c>
      <c r="AL11">
        <v>80.953286000000006</v>
      </c>
      <c r="AM11">
        <v>0</v>
      </c>
      <c r="AN11">
        <v>0.64785700000000002</v>
      </c>
      <c r="AO11">
        <v>6.5429110000000001</v>
      </c>
      <c r="AP11">
        <v>3.5945369999999999</v>
      </c>
      <c r="AQ11">
        <v>25.419820000000001</v>
      </c>
      <c r="AR11">
        <v>48.604483000000002</v>
      </c>
      <c r="AS11">
        <v>30.863907999999999</v>
      </c>
      <c r="AT11">
        <v>10.883177999999999</v>
      </c>
      <c r="AU11">
        <v>0</v>
      </c>
      <c r="AV11">
        <v>0</v>
      </c>
      <c r="AW11">
        <v>6.8266119999999999</v>
      </c>
      <c r="AX11">
        <v>0</v>
      </c>
      <c r="AY11">
        <v>0</v>
      </c>
      <c r="AZ11">
        <f t="shared" si="0"/>
        <v>70.86</v>
      </c>
      <c r="BA11">
        <f t="shared" si="1"/>
        <v>2515.678746000001</v>
      </c>
      <c r="BD11">
        <v>13.53</v>
      </c>
      <c r="BE11">
        <v>7.2</v>
      </c>
      <c r="BF11">
        <v>1.1100000000000001</v>
      </c>
      <c r="BG11">
        <v>3.75</v>
      </c>
      <c r="BH11">
        <v>5.44</v>
      </c>
      <c r="BI11">
        <v>4.54</v>
      </c>
      <c r="BJ11">
        <v>1.56</v>
      </c>
      <c r="BK11">
        <v>4.01</v>
      </c>
      <c r="BL11">
        <v>3.53</v>
      </c>
      <c r="BM11">
        <v>1.73</v>
      </c>
      <c r="BN11">
        <v>0.4</v>
      </c>
      <c r="BO11">
        <v>13.84</v>
      </c>
      <c r="BP11">
        <v>3.72</v>
      </c>
      <c r="BQ11">
        <v>4.09</v>
      </c>
      <c r="BR11">
        <v>1.96</v>
      </c>
      <c r="BS11">
        <v>0.45</v>
      </c>
      <c r="BT11">
        <v>0</v>
      </c>
      <c r="BU11">
        <v>0</v>
      </c>
      <c r="BV11">
        <v>0</v>
      </c>
      <c r="BW11">
        <f t="shared" si="2"/>
        <v>70.86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12.364186</v>
      </c>
      <c r="K12">
        <v>454.56857300000001</v>
      </c>
      <c r="L12">
        <v>631.98793999999998</v>
      </c>
      <c r="M12">
        <v>89.019199999999998</v>
      </c>
      <c r="N12">
        <v>114.29774999999999</v>
      </c>
      <c r="O12">
        <v>119.65885900000001</v>
      </c>
      <c r="P12">
        <v>84.906899999999993</v>
      </c>
      <c r="Q12">
        <v>10.556516</v>
      </c>
      <c r="R12">
        <v>41.016660999999999</v>
      </c>
      <c r="S12">
        <v>25.535060999999999</v>
      </c>
      <c r="T12">
        <v>0</v>
      </c>
      <c r="U12">
        <v>337.66820999999999</v>
      </c>
      <c r="V12">
        <v>11.282216</v>
      </c>
      <c r="W12">
        <v>18.500996000000001</v>
      </c>
      <c r="X12">
        <v>78.460459</v>
      </c>
      <c r="Y12">
        <v>0</v>
      </c>
      <c r="Z12">
        <v>6.3414570000000001</v>
      </c>
      <c r="AA12">
        <v>0</v>
      </c>
      <c r="AB12">
        <v>3.8694320000000002</v>
      </c>
      <c r="AC12">
        <v>28.121172999999999</v>
      </c>
      <c r="AD12">
        <v>8.8195770000000007</v>
      </c>
      <c r="AE12">
        <v>47.834811999999999</v>
      </c>
      <c r="AF12">
        <v>17.172965000000001</v>
      </c>
      <c r="AG12">
        <v>15.087593</v>
      </c>
      <c r="AH12">
        <v>45.266069999999999</v>
      </c>
      <c r="AI12">
        <v>0</v>
      </c>
      <c r="AJ12">
        <v>0</v>
      </c>
      <c r="AK12">
        <v>49.729317999999999</v>
      </c>
      <c r="AL12">
        <v>80.953286000000006</v>
      </c>
      <c r="AM12">
        <v>0</v>
      </c>
      <c r="AN12">
        <v>0.64785700000000002</v>
      </c>
      <c r="AO12">
        <v>6.5429110000000001</v>
      </c>
      <c r="AP12">
        <v>3.5945369999999999</v>
      </c>
      <c r="AQ12">
        <v>25.419820000000001</v>
      </c>
      <c r="AR12">
        <v>48.604483000000002</v>
      </c>
      <c r="AS12">
        <v>30.863907999999999</v>
      </c>
      <c r="AT12">
        <v>10.883177999999999</v>
      </c>
      <c r="AU12">
        <v>0</v>
      </c>
      <c r="AV12">
        <v>0</v>
      </c>
      <c r="AW12">
        <v>6.8266119999999999</v>
      </c>
      <c r="AX12">
        <v>0</v>
      </c>
      <c r="AY12">
        <v>0</v>
      </c>
      <c r="AZ12">
        <f t="shared" si="0"/>
        <v>70.86</v>
      </c>
      <c r="BA12">
        <f t="shared" si="1"/>
        <v>2537.2625160000007</v>
      </c>
      <c r="BD12">
        <v>13.53</v>
      </c>
      <c r="BE12">
        <v>7.2</v>
      </c>
      <c r="BF12">
        <v>1.1100000000000001</v>
      </c>
      <c r="BG12">
        <v>3.75</v>
      </c>
      <c r="BH12">
        <v>5.44</v>
      </c>
      <c r="BI12">
        <v>4.54</v>
      </c>
      <c r="BJ12">
        <v>1.56</v>
      </c>
      <c r="BK12">
        <v>4.01</v>
      </c>
      <c r="BL12">
        <v>3.53</v>
      </c>
      <c r="BM12">
        <v>1.73</v>
      </c>
      <c r="BN12">
        <v>0.4</v>
      </c>
      <c r="BO12">
        <v>13.84</v>
      </c>
      <c r="BP12">
        <v>3.72</v>
      </c>
      <c r="BQ12">
        <v>4.09</v>
      </c>
      <c r="BR12">
        <v>1.96</v>
      </c>
      <c r="BS12">
        <v>0.45</v>
      </c>
      <c r="BT12">
        <v>0</v>
      </c>
      <c r="BU12">
        <v>0</v>
      </c>
      <c r="BV12">
        <v>0</v>
      </c>
      <c r="BW12">
        <f t="shared" si="2"/>
        <v>70.86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12.364186</v>
      </c>
      <c r="K13">
        <v>454.56857300000001</v>
      </c>
      <c r="L13">
        <v>631.98793999999998</v>
      </c>
      <c r="M13">
        <v>89.019199999999998</v>
      </c>
      <c r="N13">
        <v>114.29774999999999</v>
      </c>
      <c r="O13">
        <v>119.65885900000001</v>
      </c>
      <c r="P13">
        <v>84.906899999999993</v>
      </c>
      <c r="Q13">
        <v>10.556516</v>
      </c>
      <c r="R13">
        <v>41.016660999999999</v>
      </c>
      <c r="S13">
        <v>25.535060999999999</v>
      </c>
      <c r="T13">
        <v>0</v>
      </c>
      <c r="U13">
        <v>337.66820999999999</v>
      </c>
      <c r="V13">
        <v>11.282216</v>
      </c>
      <c r="W13">
        <v>18.500996000000001</v>
      </c>
      <c r="X13">
        <v>78.460459</v>
      </c>
      <c r="Y13">
        <v>0</v>
      </c>
      <c r="Z13">
        <v>6.3414570000000001</v>
      </c>
      <c r="AA13">
        <v>0</v>
      </c>
      <c r="AB13">
        <v>38.229992000000003</v>
      </c>
      <c r="AC13">
        <v>28.121172999999999</v>
      </c>
      <c r="AD13">
        <v>8.8195770000000007</v>
      </c>
      <c r="AE13">
        <v>47.834811999999999</v>
      </c>
      <c r="AF13">
        <v>17.172965000000001</v>
      </c>
      <c r="AG13">
        <v>15.087593</v>
      </c>
      <c r="AH13">
        <v>45.266069999999999</v>
      </c>
      <c r="AI13">
        <v>0</v>
      </c>
      <c r="AJ13">
        <v>0</v>
      </c>
      <c r="AK13">
        <v>49.729317999999999</v>
      </c>
      <c r="AL13">
        <v>80.953286000000006</v>
      </c>
      <c r="AM13">
        <v>0</v>
      </c>
      <c r="AN13">
        <v>0.64785700000000002</v>
      </c>
      <c r="AO13">
        <v>6.5429110000000001</v>
      </c>
      <c r="AP13">
        <v>3.5945369999999999</v>
      </c>
      <c r="AQ13">
        <v>25.419820000000001</v>
      </c>
      <c r="AR13">
        <v>48.604483000000002</v>
      </c>
      <c r="AS13">
        <v>30.863907999999999</v>
      </c>
      <c r="AT13">
        <v>10.883177999999999</v>
      </c>
      <c r="AU13">
        <v>0</v>
      </c>
      <c r="AV13">
        <v>0</v>
      </c>
      <c r="AW13">
        <v>6.8266119999999999</v>
      </c>
      <c r="AX13">
        <v>0</v>
      </c>
      <c r="AY13">
        <v>0</v>
      </c>
      <c r="AZ13">
        <f t="shared" si="0"/>
        <v>70.86</v>
      </c>
      <c r="BA13">
        <f t="shared" si="1"/>
        <v>2571.6230760000008</v>
      </c>
      <c r="BD13">
        <v>13.53</v>
      </c>
      <c r="BE13">
        <v>7.2</v>
      </c>
      <c r="BF13">
        <v>1.1100000000000001</v>
      </c>
      <c r="BG13">
        <v>3.75</v>
      </c>
      <c r="BH13">
        <v>5.44</v>
      </c>
      <c r="BI13">
        <v>4.54</v>
      </c>
      <c r="BJ13">
        <v>1.56</v>
      </c>
      <c r="BK13">
        <v>4.01</v>
      </c>
      <c r="BL13">
        <v>3.53</v>
      </c>
      <c r="BM13">
        <v>1.73</v>
      </c>
      <c r="BN13">
        <v>0.4</v>
      </c>
      <c r="BO13">
        <v>13.84</v>
      </c>
      <c r="BP13">
        <v>3.72</v>
      </c>
      <c r="BQ13">
        <v>4.09</v>
      </c>
      <c r="BR13">
        <v>1.96</v>
      </c>
      <c r="BS13">
        <v>0.45</v>
      </c>
      <c r="BT13">
        <v>0</v>
      </c>
      <c r="BU13">
        <v>0</v>
      </c>
      <c r="BV13">
        <v>0</v>
      </c>
      <c r="BW13">
        <f t="shared" si="2"/>
        <v>70.86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12.364186</v>
      </c>
      <c r="K14">
        <v>483.34693199999998</v>
      </c>
      <c r="L14">
        <v>631.98793999999998</v>
      </c>
      <c r="M14">
        <v>89.019199999999998</v>
      </c>
      <c r="N14">
        <v>114.29774999999999</v>
      </c>
      <c r="O14">
        <v>119.65885900000001</v>
      </c>
      <c r="P14">
        <v>84.906899999999993</v>
      </c>
      <c r="Q14">
        <v>10.556516</v>
      </c>
      <c r="R14">
        <v>41.016660999999999</v>
      </c>
      <c r="S14">
        <v>25.535060999999999</v>
      </c>
      <c r="T14">
        <v>0</v>
      </c>
      <c r="U14">
        <v>337.66820999999999</v>
      </c>
      <c r="V14">
        <v>11.282216</v>
      </c>
      <c r="W14">
        <v>18.500996000000001</v>
      </c>
      <c r="X14">
        <v>78.460459</v>
      </c>
      <c r="Y14">
        <v>0</v>
      </c>
      <c r="Z14">
        <v>6.3414570000000001</v>
      </c>
      <c r="AA14">
        <v>0</v>
      </c>
      <c r="AB14">
        <v>38.229992000000003</v>
      </c>
      <c r="AC14">
        <v>28.121172999999999</v>
      </c>
      <c r="AD14">
        <v>8.8195770000000007</v>
      </c>
      <c r="AE14">
        <v>47.834811999999999</v>
      </c>
      <c r="AF14">
        <v>17.172965000000001</v>
      </c>
      <c r="AG14">
        <v>15.087593</v>
      </c>
      <c r="AH14">
        <v>45.266069999999999</v>
      </c>
      <c r="AI14">
        <v>0</v>
      </c>
      <c r="AJ14">
        <v>0</v>
      </c>
      <c r="AK14">
        <v>49.729317999999999</v>
      </c>
      <c r="AL14">
        <v>80.953286000000006</v>
      </c>
      <c r="AM14">
        <v>0</v>
      </c>
      <c r="AN14">
        <v>0.64785700000000002</v>
      </c>
      <c r="AO14">
        <v>6.5429110000000001</v>
      </c>
      <c r="AP14">
        <v>3.5945369999999999</v>
      </c>
      <c r="AQ14">
        <v>25.419820000000001</v>
      </c>
      <c r="AR14">
        <v>48.604483000000002</v>
      </c>
      <c r="AS14">
        <v>30.863907999999999</v>
      </c>
      <c r="AT14">
        <v>10.883177999999999</v>
      </c>
      <c r="AU14">
        <v>0</v>
      </c>
      <c r="AV14">
        <v>0</v>
      </c>
      <c r="AW14">
        <v>6.8266119999999999</v>
      </c>
      <c r="AX14">
        <v>0</v>
      </c>
      <c r="AY14">
        <v>0</v>
      </c>
      <c r="AZ14">
        <f t="shared" si="0"/>
        <v>70.86</v>
      </c>
      <c r="BA14">
        <f t="shared" si="1"/>
        <v>2600.4014350000007</v>
      </c>
      <c r="BD14">
        <v>13.53</v>
      </c>
      <c r="BE14">
        <v>7.2</v>
      </c>
      <c r="BF14">
        <v>1.1100000000000001</v>
      </c>
      <c r="BG14">
        <v>3.75</v>
      </c>
      <c r="BH14">
        <v>5.44</v>
      </c>
      <c r="BI14">
        <v>4.54</v>
      </c>
      <c r="BJ14">
        <v>1.56</v>
      </c>
      <c r="BK14">
        <v>4.01</v>
      </c>
      <c r="BL14">
        <v>3.53</v>
      </c>
      <c r="BM14">
        <v>1.73</v>
      </c>
      <c r="BN14">
        <v>0.4</v>
      </c>
      <c r="BO14">
        <v>13.84</v>
      </c>
      <c r="BP14">
        <v>3.72</v>
      </c>
      <c r="BQ14">
        <v>4.09</v>
      </c>
      <c r="BR14">
        <v>1.96</v>
      </c>
      <c r="BS14">
        <v>0.45</v>
      </c>
      <c r="BT14">
        <v>0</v>
      </c>
      <c r="BU14">
        <v>0</v>
      </c>
      <c r="BV14">
        <v>0</v>
      </c>
      <c r="BW14">
        <f t="shared" si="2"/>
        <v>70.86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12.364186</v>
      </c>
      <c r="K15">
        <v>504.930701</v>
      </c>
      <c r="L15">
        <v>631.98793999999998</v>
      </c>
      <c r="M15">
        <v>89.019199999999998</v>
      </c>
      <c r="N15">
        <v>114.29774999999999</v>
      </c>
      <c r="O15">
        <v>119.65885900000001</v>
      </c>
      <c r="P15">
        <v>84.906899999999993</v>
      </c>
      <c r="Q15">
        <v>10.556516</v>
      </c>
      <c r="R15">
        <v>41.016660999999999</v>
      </c>
      <c r="S15">
        <v>25.535060999999999</v>
      </c>
      <c r="T15">
        <v>0</v>
      </c>
      <c r="U15">
        <v>337.66820999999999</v>
      </c>
      <c r="V15">
        <v>11.282216</v>
      </c>
      <c r="W15">
        <v>18.500996000000001</v>
      </c>
      <c r="X15">
        <v>78.460459</v>
      </c>
      <c r="Y15">
        <v>0</v>
      </c>
      <c r="Z15">
        <v>6.3414570000000001</v>
      </c>
      <c r="AA15">
        <v>0</v>
      </c>
      <c r="AB15">
        <v>38.229992000000003</v>
      </c>
      <c r="AC15">
        <v>28.121172999999999</v>
      </c>
      <c r="AD15">
        <v>8.8195770000000007</v>
      </c>
      <c r="AE15">
        <v>47.834811999999999</v>
      </c>
      <c r="AF15">
        <v>17.172965000000001</v>
      </c>
      <c r="AG15">
        <v>15.087593</v>
      </c>
      <c r="AH15">
        <v>45.266069999999999</v>
      </c>
      <c r="AI15">
        <v>0</v>
      </c>
      <c r="AJ15">
        <v>0</v>
      </c>
      <c r="AK15">
        <v>49.729317999999999</v>
      </c>
      <c r="AL15">
        <v>69.709773999999996</v>
      </c>
      <c r="AM15">
        <v>0</v>
      </c>
      <c r="AN15">
        <v>0.64785700000000002</v>
      </c>
      <c r="AO15">
        <v>6.5429110000000001</v>
      </c>
      <c r="AP15">
        <v>3.5945369999999999</v>
      </c>
      <c r="AQ15">
        <v>25.419820000000001</v>
      </c>
      <c r="AR15">
        <v>51.809173999999999</v>
      </c>
      <c r="AS15">
        <v>30.863907999999999</v>
      </c>
      <c r="AT15">
        <v>10.235056999999999</v>
      </c>
      <c r="AU15">
        <v>0</v>
      </c>
      <c r="AV15">
        <v>0</v>
      </c>
      <c r="AW15">
        <v>1.9352</v>
      </c>
      <c r="AX15">
        <v>0</v>
      </c>
      <c r="AY15">
        <v>0</v>
      </c>
      <c r="AZ15">
        <f t="shared" si="0"/>
        <v>70.86</v>
      </c>
      <c r="BA15">
        <f t="shared" si="1"/>
        <v>2608.4068500000008</v>
      </c>
      <c r="BD15">
        <v>13.53</v>
      </c>
      <c r="BE15">
        <v>7.2</v>
      </c>
      <c r="BF15">
        <v>1.1100000000000001</v>
      </c>
      <c r="BG15">
        <v>3.75</v>
      </c>
      <c r="BH15">
        <v>5.44</v>
      </c>
      <c r="BI15">
        <v>4.54</v>
      </c>
      <c r="BJ15">
        <v>1.56</v>
      </c>
      <c r="BK15">
        <v>4.01</v>
      </c>
      <c r="BL15">
        <v>3.53</v>
      </c>
      <c r="BM15">
        <v>1.73</v>
      </c>
      <c r="BN15">
        <v>0.4</v>
      </c>
      <c r="BO15">
        <v>13.84</v>
      </c>
      <c r="BP15">
        <v>3.72</v>
      </c>
      <c r="BQ15">
        <v>4.09</v>
      </c>
      <c r="BR15">
        <v>1.96</v>
      </c>
      <c r="BS15">
        <v>0.45</v>
      </c>
      <c r="BT15">
        <v>0</v>
      </c>
      <c r="BU15">
        <v>0</v>
      </c>
      <c r="BV15">
        <v>0</v>
      </c>
      <c r="BW15">
        <f t="shared" si="2"/>
        <v>70.86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12.364186</v>
      </c>
      <c r="K16">
        <v>526.51447099999996</v>
      </c>
      <c r="L16">
        <v>631.98793999999998</v>
      </c>
      <c r="M16">
        <v>89.019199999999998</v>
      </c>
      <c r="N16">
        <v>114.29774999999999</v>
      </c>
      <c r="O16">
        <v>119.65885900000001</v>
      </c>
      <c r="P16">
        <v>84.906899999999993</v>
      </c>
      <c r="Q16">
        <v>10.556516</v>
      </c>
      <c r="R16">
        <v>41.016660999999999</v>
      </c>
      <c r="S16">
        <v>25.535060999999999</v>
      </c>
      <c r="T16">
        <v>0</v>
      </c>
      <c r="U16">
        <v>337.66820999999999</v>
      </c>
      <c r="V16">
        <v>11.282216</v>
      </c>
      <c r="W16">
        <v>18.500996000000001</v>
      </c>
      <c r="X16">
        <v>78.460459</v>
      </c>
      <c r="Y16">
        <v>0</v>
      </c>
      <c r="Z16">
        <v>6.3414570000000001</v>
      </c>
      <c r="AA16">
        <v>0</v>
      </c>
      <c r="AB16">
        <v>38.229992000000003</v>
      </c>
      <c r="AC16">
        <v>28.121172999999999</v>
      </c>
      <c r="AD16">
        <v>8.8195770000000007</v>
      </c>
      <c r="AE16">
        <v>47.834811999999999</v>
      </c>
      <c r="AF16">
        <v>17.172965000000001</v>
      </c>
      <c r="AG16">
        <v>15.087593</v>
      </c>
      <c r="AH16">
        <v>45.266069999999999</v>
      </c>
      <c r="AI16">
        <v>0</v>
      </c>
      <c r="AJ16">
        <v>0</v>
      </c>
      <c r="AK16">
        <v>49.729317999999999</v>
      </c>
      <c r="AL16">
        <v>69.709773999999996</v>
      </c>
      <c r="AM16">
        <v>0</v>
      </c>
      <c r="AN16">
        <v>0.64785700000000002</v>
      </c>
      <c r="AO16">
        <v>6.5429110000000001</v>
      </c>
      <c r="AP16">
        <v>3.5945369999999999</v>
      </c>
      <c r="AQ16">
        <v>25.419820000000001</v>
      </c>
      <c r="AR16">
        <v>51.809173999999999</v>
      </c>
      <c r="AS16">
        <v>30.863907999999999</v>
      </c>
      <c r="AT16">
        <v>10.883177999999999</v>
      </c>
      <c r="AU16">
        <v>0</v>
      </c>
      <c r="AV16">
        <v>0</v>
      </c>
      <c r="AW16">
        <v>1.9352</v>
      </c>
      <c r="AX16">
        <v>0</v>
      </c>
      <c r="AY16">
        <v>0</v>
      </c>
      <c r="AZ16">
        <f t="shared" si="0"/>
        <v>70.86</v>
      </c>
      <c r="BA16">
        <f t="shared" si="1"/>
        <v>2630.6387410000007</v>
      </c>
      <c r="BD16">
        <v>13.53</v>
      </c>
      <c r="BE16">
        <v>7.2</v>
      </c>
      <c r="BF16">
        <v>1.1100000000000001</v>
      </c>
      <c r="BG16">
        <v>3.75</v>
      </c>
      <c r="BH16">
        <v>5.44</v>
      </c>
      <c r="BI16">
        <v>4.54</v>
      </c>
      <c r="BJ16">
        <v>1.56</v>
      </c>
      <c r="BK16">
        <v>4.01</v>
      </c>
      <c r="BL16">
        <v>3.53</v>
      </c>
      <c r="BM16">
        <v>1.73</v>
      </c>
      <c r="BN16">
        <v>0.4</v>
      </c>
      <c r="BO16">
        <v>13.84</v>
      </c>
      <c r="BP16">
        <v>3.72</v>
      </c>
      <c r="BQ16">
        <v>4.09</v>
      </c>
      <c r="BR16">
        <v>1.96</v>
      </c>
      <c r="BS16">
        <v>0.45</v>
      </c>
      <c r="BT16">
        <v>0</v>
      </c>
      <c r="BU16">
        <v>0</v>
      </c>
      <c r="BV16">
        <v>0</v>
      </c>
      <c r="BW16">
        <f t="shared" si="2"/>
        <v>70.86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12.364186</v>
      </c>
      <c r="K17">
        <v>548.09824000000003</v>
      </c>
      <c r="L17">
        <v>631.98793999999998</v>
      </c>
      <c r="M17">
        <v>89.019199999999998</v>
      </c>
      <c r="N17">
        <v>114.29774999999999</v>
      </c>
      <c r="O17">
        <v>119.65885900000001</v>
      </c>
      <c r="P17">
        <v>84.906899999999993</v>
      </c>
      <c r="Q17">
        <v>10.556516</v>
      </c>
      <c r="R17">
        <v>41.016660999999999</v>
      </c>
      <c r="S17">
        <v>25.535060999999999</v>
      </c>
      <c r="T17">
        <v>0</v>
      </c>
      <c r="U17">
        <v>337.66820999999999</v>
      </c>
      <c r="V17">
        <v>11.282216</v>
      </c>
      <c r="W17">
        <v>18.500996000000001</v>
      </c>
      <c r="X17">
        <v>78.460459</v>
      </c>
      <c r="Y17">
        <v>0</v>
      </c>
      <c r="Z17">
        <v>6.3414570000000001</v>
      </c>
      <c r="AA17">
        <v>0</v>
      </c>
      <c r="AB17">
        <v>38.229992000000003</v>
      </c>
      <c r="AC17">
        <v>28.121172999999999</v>
      </c>
      <c r="AD17">
        <v>8.8195770000000007</v>
      </c>
      <c r="AE17">
        <v>47.834811999999999</v>
      </c>
      <c r="AF17">
        <v>17.172965000000001</v>
      </c>
      <c r="AG17">
        <v>15.087593</v>
      </c>
      <c r="AH17">
        <v>45.266069999999999</v>
      </c>
      <c r="AI17">
        <v>0</v>
      </c>
      <c r="AJ17">
        <v>0</v>
      </c>
      <c r="AK17">
        <v>49.729317999999999</v>
      </c>
      <c r="AL17">
        <v>69.709773999999996</v>
      </c>
      <c r="AM17">
        <v>0</v>
      </c>
      <c r="AN17">
        <v>0.64785700000000002</v>
      </c>
      <c r="AO17">
        <v>6.5429110000000001</v>
      </c>
      <c r="AP17">
        <v>3.5945369999999999</v>
      </c>
      <c r="AQ17">
        <v>25.419820000000001</v>
      </c>
      <c r="AR17">
        <v>51.809173999999999</v>
      </c>
      <c r="AS17">
        <v>30.863907999999999</v>
      </c>
      <c r="AT17">
        <v>10.883177999999999</v>
      </c>
      <c r="AU17">
        <v>0</v>
      </c>
      <c r="AV17">
        <v>0</v>
      </c>
      <c r="AW17">
        <v>1.9352</v>
      </c>
      <c r="AX17">
        <v>0</v>
      </c>
      <c r="AY17">
        <v>0</v>
      </c>
      <c r="AZ17">
        <f t="shared" si="0"/>
        <v>70.86</v>
      </c>
      <c r="BA17">
        <f t="shared" si="1"/>
        <v>2652.222510000001</v>
      </c>
      <c r="BD17">
        <v>13.53</v>
      </c>
      <c r="BE17">
        <v>7.2</v>
      </c>
      <c r="BF17">
        <v>1.1100000000000001</v>
      </c>
      <c r="BG17">
        <v>3.75</v>
      </c>
      <c r="BH17">
        <v>5.44</v>
      </c>
      <c r="BI17">
        <v>4.54</v>
      </c>
      <c r="BJ17">
        <v>1.56</v>
      </c>
      <c r="BK17">
        <v>4.01</v>
      </c>
      <c r="BL17">
        <v>3.53</v>
      </c>
      <c r="BM17">
        <v>1.73</v>
      </c>
      <c r="BN17">
        <v>0.4</v>
      </c>
      <c r="BO17">
        <v>13.84</v>
      </c>
      <c r="BP17">
        <v>3.72</v>
      </c>
      <c r="BQ17">
        <v>4.09</v>
      </c>
      <c r="BR17">
        <v>1.96</v>
      </c>
      <c r="BS17">
        <v>0.45</v>
      </c>
      <c r="BT17">
        <v>0</v>
      </c>
      <c r="BU17">
        <v>0</v>
      </c>
      <c r="BV17">
        <v>0</v>
      </c>
      <c r="BW17">
        <f t="shared" si="2"/>
        <v>70.86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12.364186</v>
      </c>
      <c r="K18">
        <v>548.09824000000003</v>
      </c>
      <c r="L18">
        <v>631.98793999999998</v>
      </c>
      <c r="M18">
        <v>89.019199999999998</v>
      </c>
      <c r="N18">
        <v>114.29774999999999</v>
      </c>
      <c r="O18">
        <v>119.65885900000001</v>
      </c>
      <c r="P18">
        <v>84.906899999999993</v>
      </c>
      <c r="Q18">
        <v>10.556516</v>
      </c>
      <c r="R18">
        <v>41.016660999999999</v>
      </c>
      <c r="S18">
        <v>25.535060999999999</v>
      </c>
      <c r="T18">
        <v>0</v>
      </c>
      <c r="U18">
        <v>337.66820999999999</v>
      </c>
      <c r="V18">
        <v>11.282216</v>
      </c>
      <c r="W18">
        <v>18.500996000000001</v>
      </c>
      <c r="X18">
        <v>78.460459</v>
      </c>
      <c r="Y18">
        <v>0</v>
      </c>
      <c r="Z18">
        <v>6.3414570000000001</v>
      </c>
      <c r="AA18">
        <v>0</v>
      </c>
      <c r="AB18">
        <v>38.229992000000003</v>
      </c>
      <c r="AC18">
        <v>28.121172999999999</v>
      </c>
      <c r="AD18">
        <v>8.8195770000000007</v>
      </c>
      <c r="AE18">
        <v>47.834811999999999</v>
      </c>
      <c r="AF18">
        <v>17.172965000000001</v>
      </c>
      <c r="AG18">
        <v>15.087593</v>
      </c>
      <c r="AH18">
        <v>45.266069999999999</v>
      </c>
      <c r="AI18">
        <v>0</v>
      </c>
      <c r="AJ18">
        <v>0</v>
      </c>
      <c r="AK18">
        <v>49.729317999999999</v>
      </c>
      <c r="AL18">
        <v>69.709773999999996</v>
      </c>
      <c r="AM18">
        <v>0</v>
      </c>
      <c r="AN18">
        <v>0.64785700000000002</v>
      </c>
      <c r="AO18">
        <v>6.5429110000000001</v>
      </c>
      <c r="AP18">
        <v>3.5945369999999999</v>
      </c>
      <c r="AQ18">
        <v>25.419820000000001</v>
      </c>
      <c r="AR18">
        <v>51.809173999999999</v>
      </c>
      <c r="AS18">
        <v>30.863907999999999</v>
      </c>
      <c r="AT18">
        <v>10.883177999999999</v>
      </c>
      <c r="AU18">
        <v>0</v>
      </c>
      <c r="AV18">
        <v>0</v>
      </c>
      <c r="AW18">
        <v>1.9352</v>
      </c>
      <c r="AX18">
        <v>0</v>
      </c>
      <c r="AY18">
        <v>0</v>
      </c>
      <c r="AZ18">
        <f t="shared" si="0"/>
        <v>70.86</v>
      </c>
      <c r="BA18">
        <f t="shared" si="1"/>
        <v>2652.222510000001</v>
      </c>
      <c r="BD18">
        <v>13.53</v>
      </c>
      <c r="BE18">
        <v>7.2</v>
      </c>
      <c r="BF18">
        <v>1.1100000000000001</v>
      </c>
      <c r="BG18">
        <v>3.75</v>
      </c>
      <c r="BH18">
        <v>5.44</v>
      </c>
      <c r="BI18">
        <v>4.54</v>
      </c>
      <c r="BJ18">
        <v>1.56</v>
      </c>
      <c r="BK18">
        <v>4.01</v>
      </c>
      <c r="BL18">
        <v>3.53</v>
      </c>
      <c r="BM18">
        <v>1.73</v>
      </c>
      <c r="BN18">
        <v>0.4</v>
      </c>
      <c r="BO18">
        <v>13.84</v>
      </c>
      <c r="BP18">
        <v>3.72</v>
      </c>
      <c r="BQ18">
        <v>4.09</v>
      </c>
      <c r="BR18">
        <v>1.96</v>
      </c>
      <c r="BS18">
        <v>0.45</v>
      </c>
      <c r="BT18">
        <v>0</v>
      </c>
      <c r="BU18">
        <v>0</v>
      </c>
      <c r="BV18">
        <v>0</v>
      </c>
      <c r="BW18">
        <f t="shared" si="2"/>
        <v>70.86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12.364186</v>
      </c>
      <c r="K19">
        <v>569.68200999999999</v>
      </c>
      <c r="L19">
        <v>631.98793999999998</v>
      </c>
      <c r="M19">
        <v>89.019199999999998</v>
      </c>
      <c r="N19">
        <v>114.29774999999999</v>
      </c>
      <c r="O19">
        <v>119.65885900000001</v>
      </c>
      <c r="P19">
        <v>84.906899999999993</v>
      </c>
      <c r="Q19">
        <v>10.556516</v>
      </c>
      <c r="R19">
        <v>41.016660999999999</v>
      </c>
      <c r="S19">
        <v>25.535060999999999</v>
      </c>
      <c r="T19">
        <v>0</v>
      </c>
      <c r="U19">
        <v>337.66820999999999</v>
      </c>
      <c r="V19">
        <v>11.282216</v>
      </c>
      <c r="W19">
        <v>18.500996000000001</v>
      </c>
      <c r="X19">
        <v>78.460459</v>
      </c>
      <c r="Y19">
        <v>0</v>
      </c>
      <c r="Z19">
        <v>6.3414570000000001</v>
      </c>
      <c r="AA19">
        <v>0</v>
      </c>
      <c r="AB19">
        <v>38.229992000000003</v>
      </c>
      <c r="AC19">
        <v>28.121172999999999</v>
      </c>
      <c r="AD19">
        <v>8.8195770000000007</v>
      </c>
      <c r="AE19">
        <v>47.834811999999999</v>
      </c>
      <c r="AF19">
        <v>17.172965000000001</v>
      </c>
      <c r="AG19">
        <v>15.087593</v>
      </c>
      <c r="AH19">
        <v>67.899105000000006</v>
      </c>
      <c r="AI19">
        <v>0</v>
      </c>
      <c r="AJ19">
        <v>0</v>
      </c>
      <c r="AK19">
        <v>49.729317999999999</v>
      </c>
      <c r="AL19">
        <v>69.709773999999996</v>
      </c>
      <c r="AM19">
        <v>0</v>
      </c>
      <c r="AN19">
        <v>0.64785700000000002</v>
      </c>
      <c r="AO19">
        <v>6.5429110000000001</v>
      </c>
      <c r="AP19">
        <v>9.1722669999999997</v>
      </c>
      <c r="AQ19">
        <v>25.419820000000001</v>
      </c>
      <c r="AR19">
        <v>48.604483000000002</v>
      </c>
      <c r="AS19">
        <v>30.863907999999999</v>
      </c>
      <c r="AT19">
        <v>10.883177999999999</v>
      </c>
      <c r="AU19">
        <v>0</v>
      </c>
      <c r="AV19">
        <v>0</v>
      </c>
      <c r="AW19">
        <v>1.9352</v>
      </c>
      <c r="AX19">
        <v>0</v>
      </c>
      <c r="AY19">
        <v>0</v>
      </c>
      <c r="AZ19">
        <f t="shared" si="0"/>
        <v>70.779999999999987</v>
      </c>
      <c r="BA19">
        <f t="shared" si="1"/>
        <v>2698.7323540000007</v>
      </c>
      <c r="BD19">
        <v>13.53</v>
      </c>
      <c r="BE19">
        <v>7.2</v>
      </c>
      <c r="BF19">
        <v>1.1100000000000001</v>
      </c>
      <c r="BG19">
        <v>3.75</v>
      </c>
      <c r="BH19">
        <v>5.44</v>
      </c>
      <c r="BI19">
        <v>4.54</v>
      </c>
      <c r="BJ19">
        <v>1.48</v>
      </c>
      <c r="BK19">
        <v>4.01</v>
      </c>
      <c r="BL19">
        <v>3.53</v>
      </c>
      <c r="BM19">
        <v>1.73</v>
      </c>
      <c r="BN19">
        <v>0.4</v>
      </c>
      <c r="BO19">
        <v>13.84</v>
      </c>
      <c r="BP19">
        <v>3.72</v>
      </c>
      <c r="BQ19">
        <v>4.09</v>
      </c>
      <c r="BR19">
        <v>1.96</v>
      </c>
      <c r="BS19">
        <v>0.45</v>
      </c>
      <c r="BT19">
        <v>0</v>
      </c>
      <c r="BU19">
        <v>0</v>
      </c>
      <c r="BV19">
        <v>0</v>
      </c>
      <c r="BW19">
        <f t="shared" si="2"/>
        <v>70.779999999999987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12.364186</v>
      </c>
      <c r="K20">
        <v>591.26577899999995</v>
      </c>
      <c r="L20">
        <v>631.98793999999998</v>
      </c>
      <c r="M20">
        <v>89.019199999999998</v>
      </c>
      <c r="N20">
        <v>114.29774999999999</v>
      </c>
      <c r="O20">
        <v>119.65885900000001</v>
      </c>
      <c r="P20">
        <v>84.906899999999993</v>
      </c>
      <c r="Q20">
        <v>10.556516</v>
      </c>
      <c r="R20">
        <v>41.016660999999999</v>
      </c>
      <c r="S20">
        <v>25.535060999999999</v>
      </c>
      <c r="T20">
        <v>0</v>
      </c>
      <c r="U20">
        <v>337.66820999999999</v>
      </c>
      <c r="V20">
        <v>11.282216</v>
      </c>
      <c r="W20">
        <v>18.500996000000001</v>
      </c>
      <c r="X20">
        <v>78.460459</v>
      </c>
      <c r="Y20">
        <v>0</v>
      </c>
      <c r="Z20">
        <v>6.3414570000000001</v>
      </c>
      <c r="AA20">
        <v>0</v>
      </c>
      <c r="AB20">
        <v>38.229992000000003</v>
      </c>
      <c r="AC20">
        <v>28.121172999999999</v>
      </c>
      <c r="AD20">
        <v>8.8195770000000007</v>
      </c>
      <c r="AE20">
        <v>47.834811999999999</v>
      </c>
      <c r="AF20">
        <v>17.172965000000001</v>
      </c>
      <c r="AG20">
        <v>15.087593</v>
      </c>
      <c r="AH20">
        <v>109.95806399999999</v>
      </c>
      <c r="AI20">
        <v>0</v>
      </c>
      <c r="AJ20">
        <v>0</v>
      </c>
      <c r="AK20">
        <v>49.729317999999999</v>
      </c>
      <c r="AL20">
        <v>69.709773999999996</v>
      </c>
      <c r="AM20">
        <v>0</v>
      </c>
      <c r="AN20">
        <v>0.64785700000000002</v>
      </c>
      <c r="AO20">
        <v>6.5429110000000001</v>
      </c>
      <c r="AP20">
        <v>9.1722669999999997</v>
      </c>
      <c r="AQ20">
        <v>25.419820000000001</v>
      </c>
      <c r="AR20">
        <v>48.604483000000002</v>
      </c>
      <c r="AS20">
        <v>30.863907999999999</v>
      </c>
      <c r="AT20">
        <v>10.883177999999999</v>
      </c>
      <c r="AU20">
        <v>0</v>
      </c>
      <c r="AV20">
        <v>0</v>
      </c>
      <c r="AW20">
        <v>1.9352</v>
      </c>
      <c r="AX20">
        <v>0</v>
      </c>
      <c r="AY20">
        <v>0</v>
      </c>
      <c r="AZ20">
        <f t="shared" si="0"/>
        <v>70.779999999999987</v>
      </c>
      <c r="BA20">
        <f t="shared" si="1"/>
        <v>2762.3750820000009</v>
      </c>
      <c r="BD20">
        <v>13.53</v>
      </c>
      <c r="BE20">
        <v>7.2</v>
      </c>
      <c r="BF20">
        <v>1.1100000000000001</v>
      </c>
      <c r="BG20">
        <v>3.75</v>
      </c>
      <c r="BH20">
        <v>5.44</v>
      </c>
      <c r="BI20">
        <v>4.54</v>
      </c>
      <c r="BJ20">
        <v>1.48</v>
      </c>
      <c r="BK20">
        <v>4.01</v>
      </c>
      <c r="BL20">
        <v>3.53</v>
      </c>
      <c r="BM20">
        <v>1.73</v>
      </c>
      <c r="BN20">
        <v>0.4</v>
      </c>
      <c r="BO20">
        <v>13.84</v>
      </c>
      <c r="BP20">
        <v>3.72</v>
      </c>
      <c r="BQ20">
        <v>4.09</v>
      </c>
      <c r="BR20">
        <v>1.96</v>
      </c>
      <c r="BS20">
        <v>0.45</v>
      </c>
      <c r="BT20">
        <v>0</v>
      </c>
      <c r="BU20">
        <v>0</v>
      </c>
      <c r="BV20">
        <v>0</v>
      </c>
      <c r="BW20">
        <f t="shared" si="2"/>
        <v>70.779999999999987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12.364186</v>
      </c>
      <c r="K21">
        <v>614.90185899999994</v>
      </c>
      <c r="L21">
        <v>631.98793999999998</v>
      </c>
      <c r="M21">
        <v>89.019199999999998</v>
      </c>
      <c r="N21">
        <v>114.29774999999999</v>
      </c>
      <c r="O21">
        <v>119.65885900000001</v>
      </c>
      <c r="P21">
        <v>84.906899999999993</v>
      </c>
      <c r="Q21">
        <v>10.556516</v>
      </c>
      <c r="R21">
        <v>41.016660999999999</v>
      </c>
      <c r="S21">
        <v>25.535060999999999</v>
      </c>
      <c r="T21">
        <v>0</v>
      </c>
      <c r="U21">
        <v>337.66820999999999</v>
      </c>
      <c r="V21">
        <v>11.282216</v>
      </c>
      <c r="W21">
        <v>18.500996000000001</v>
      </c>
      <c r="X21">
        <v>78.460459</v>
      </c>
      <c r="Y21">
        <v>0</v>
      </c>
      <c r="Z21">
        <v>6.3414570000000001</v>
      </c>
      <c r="AA21">
        <v>0</v>
      </c>
      <c r="AB21">
        <v>38.229992000000003</v>
      </c>
      <c r="AC21">
        <v>28.121172999999999</v>
      </c>
      <c r="AD21">
        <v>8.8195770000000007</v>
      </c>
      <c r="AE21">
        <v>47.834811999999999</v>
      </c>
      <c r="AF21">
        <v>17.172965000000001</v>
      </c>
      <c r="AG21">
        <v>15.087593</v>
      </c>
      <c r="AH21">
        <v>109.95806399999999</v>
      </c>
      <c r="AI21">
        <v>2.4635099999999999</v>
      </c>
      <c r="AJ21">
        <v>0</v>
      </c>
      <c r="AK21">
        <v>49.729317999999999</v>
      </c>
      <c r="AL21">
        <v>69.709773999999996</v>
      </c>
      <c r="AM21">
        <v>0</v>
      </c>
      <c r="AN21">
        <v>0.64785700000000002</v>
      </c>
      <c r="AO21">
        <v>6.5429110000000001</v>
      </c>
      <c r="AP21">
        <v>3.5945369999999999</v>
      </c>
      <c r="AQ21">
        <v>25.419820000000001</v>
      </c>
      <c r="AR21">
        <v>51.809173999999999</v>
      </c>
      <c r="AS21">
        <v>30.863907999999999</v>
      </c>
      <c r="AT21">
        <v>10.883177999999999</v>
      </c>
      <c r="AU21">
        <v>0</v>
      </c>
      <c r="AV21">
        <v>0</v>
      </c>
      <c r="AW21">
        <v>1.9352</v>
      </c>
      <c r="AX21">
        <v>0</v>
      </c>
      <c r="AY21">
        <v>0</v>
      </c>
      <c r="AZ21">
        <f t="shared" si="0"/>
        <v>70.779999999999987</v>
      </c>
      <c r="BA21">
        <f t="shared" si="1"/>
        <v>2786.1016330000007</v>
      </c>
      <c r="BD21">
        <v>13.53</v>
      </c>
      <c r="BE21">
        <v>7.2</v>
      </c>
      <c r="BF21">
        <v>1.1100000000000001</v>
      </c>
      <c r="BG21">
        <v>3.75</v>
      </c>
      <c r="BH21">
        <v>5.44</v>
      </c>
      <c r="BI21">
        <v>4.54</v>
      </c>
      <c r="BJ21">
        <v>1.48</v>
      </c>
      <c r="BK21">
        <v>4.01</v>
      </c>
      <c r="BL21">
        <v>3.53</v>
      </c>
      <c r="BM21">
        <v>1.73</v>
      </c>
      <c r="BN21">
        <v>0.4</v>
      </c>
      <c r="BO21">
        <v>13.84</v>
      </c>
      <c r="BP21">
        <v>3.72</v>
      </c>
      <c r="BQ21">
        <v>4.09</v>
      </c>
      <c r="BR21">
        <v>1.96</v>
      </c>
      <c r="BS21">
        <v>0.45</v>
      </c>
      <c r="BT21">
        <v>0</v>
      </c>
      <c r="BU21">
        <v>0</v>
      </c>
      <c r="BV21">
        <v>0</v>
      </c>
      <c r="BW21">
        <f t="shared" si="2"/>
        <v>70.779999999999987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12.364186</v>
      </c>
      <c r="K22">
        <v>636.557908</v>
      </c>
      <c r="L22">
        <v>599.46032400000001</v>
      </c>
      <c r="M22">
        <v>89.019199999999998</v>
      </c>
      <c r="N22">
        <v>114.29774999999999</v>
      </c>
      <c r="O22">
        <v>119.65885900000001</v>
      </c>
      <c r="P22">
        <v>84.906899999999993</v>
      </c>
      <c r="Q22">
        <v>10.556516</v>
      </c>
      <c r="R22">
        <v>41.016660999999999</v>
      </c>
      <c r="S22">
        <v>25.535060999999999</v>
      </c>
      <c r="T22">
        <v>0</v>
      </c>
      <c r="U22">
        <v>337.66820999999999</v>
      </c>
      <c r="V22">
        <v>11.282216</v>
      </c>
      <c r="W22">
        <v>18.500996000000001</v>
      </c>
      <c r="X22">
        <v>78.460459</v>
      </c>
      <c r="Y22">
        <v>0</v>
      </c>
      <c r="Z22">
        <v>6.3414570000000001</v>
      </c>
      <c r="AA22">
        <v>13.594161</v>
      </c>
      <c r="AB22">
        <v>38.229992000000003</v>
      </c>
      <c r="AC22">
        <v>28.121172999999999</v>
      </c>
      <c r="AD22">
        <v>8.8195770000000007</v>
      </c>
      <c r="AE22">
        <v>47.834811999999999</v>
      </c>
      <c r="AF22">
        <v>17.172965000000001</v>
      </c>
      <c r="AG22">
        <v>15.087593</v>
      </c>
      <c r="AH22">
        <v>109.95806399999999</v>
      </c>
      <c r="AI22">
        <v>13.549303</v>
      </c>
      <c r="AJ22">
        <v>0</v>
      </c>
      <c r="AK22">
        <v>49.729317999999999</v>
      </c>
      <c r="AL22">
        <v>69.709773999999996</v>
      </c>
      <c r="AM22">
        <v>0</v>
      </c>
      <c r="AN22">
        <v>0.64785700000000002</v>
      </c>
      <c r="AO22">
        <v>6.5429110000000001</v>
      </c>
      <c r="AP22">
        <v>3.5945369999999999</v>
      </c>
      <c r="AQ22">
        <v>25.419820000000001</v>
      </c>
      <c r="AR22">
        <v>51.809173999999999</v>
      </c>
      <c r="AS22">
        <v>30.863907999999999</v>
      </c>
      <c r="AT22">
        <v>10.883177999999999</v>
      </c>
      <c r="AU22">
        <v>0</v>
      </c>
      <c r="AV22">
        <v>0</v>
      </c>
      <c r="AW22">
        <v>1.9352</v>
      </c>
      <c r="AX22">
        <v>0</v>
      </c>
      <c r="AY22">
        <v>0</v>
      </c>
      <c r="AZ22">
        <f t="shared" si="0"/>
        <v>70.779999999999987</v>
      </c>
      <c r="BA22">
        <f t="shared" si="1"/>
        <v>2799.9100200000007</v>
      </c>
      <c r="BD22">
        <v>13.53</v>
      </c>
      <c r="BE22">
        <v>7.2</v>
      </c>
      <c r="BF22">
        <v>1.1100000000000001</v>
      </c>
      <c r="BG22">
        <v>3.75</v>
      </c>
      <c r="BH22">
        <v>5.44</v>
      </c>
      <c r="BI22">
        <v>4.54</v>
      </c>
      <c r="BJ22">
        <v>1.48</v>
      </c>
      <c r="BK22">
        <v>4.01</v>
      </c>
      <c r="BL22">
        <v>3.53</v>
      </c>
      <c r="BM22">
        <v>1.73</v>
      </c>
      <c r="BN22">
        <v>0.4</v>
      </c>
      <c r="BO22">
        <v>13.84</v>
      </c>
      <c r="BP22">
        <v>3.72</v>
      </c>
      <c r="BQ22">
        <v>4.09</v>
      </c>
      <c r="BR22">
        <v>1.96</v>
      </c>
      <c r="BS22">
        <v>0.45</v>
      </c>
      <c r="BT22">
        <v>0</v>
      </c>
      <c r="BU22">
        <v>0</v>
      </c>
      <c r="BV22">
        <v>0</v>
      </c>
      <c r="BW22">
        <f t="shared" si="2"/>
        <v>70.779999999999987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12.364186</v>
      </c>
      <c r="K23">
        <v>664.52828599999998</v>
      </c>
      <c r="L23">
        <v>631.98793999999998</v>
      </c>
      <c r="M23">
        <v>89.019199999999998</v>
      </c>
      <c r="N23">
        <v>114.29774999999999</v>
      </c>
      <c r="O23">
        <v>119.65885900000001</v>
      </c>
      <c r="P23">
        <v>84.906899999999993</v>
      </c>
      <c r="Q23">
        <v>10.556516</v>
      </c>
      <c r="R23">
        <v>41.016660999999999</v>
      </c>
      <c r="S23">
        <v>25.535060999999999</v>
      </c>
      <c r="T23">
        <v>0</v>
      </c>
      <c r="U23">
        <v>337.66820999999999</v>
      </c>
      <c r="V23">
        <v>11.282216</v>
      </c>
      <c r="W23">
        <v>23.610795</v>
      </c>
      <c r="X23">
        <v>78.460459</v>
      </c>
      <c r="Y23">
        <v>0</v>
      </c>
      <c r="Z23">
        <v>6.3414570000000001</v>
      </c>
      <c r="AA23">
        <v>13.594161</v>
      </c>
      <c r="AB23">
        <v>38.229992000000003</v>
      </c>
      <c r="AC23">
        <v>28.121172999999999</v>
      </c>
      <c r="AD23">
        <v>8.8195770000000007</v>
      </c>
      <c r="AE23">
        <v>47.834811999999999</v>
      </c>
      <c r="AF23">
        <v>17.172965000000001</v>
      </c>
      <c r="AG23">
        <v>15.087593</v>
      </c>
      <c r="AH23">
        <v>135.79820900000001</v>
      </c>
      <c r="AI23">
        <v>3.0793870000000001</v>
      </c>
      <c r="AJ23">
        <v>0</v>
      </c>
      <c r="AK23">
        <v>49.729317999999999</v>
      </c>
      <c r="AL23">
        <v>69.709773999999996</v>
      </c>
      <c r="AM23">
        <v>0</v>
      </c>
      <c r="AN23">
        <v>0.64785700000000002</v>
      </c>
      <c r="AO23">
        <v>6.5429110000000001</v>
      </c>
      <c r="AP23">
        <v>3.5945369999999999</v>
      </c>
      <c r="AQ23">
        <v>25.419820000000001</v>
      </c>
      <c r="AR23">
        <v>51.809173999999999</v>
      </c>
      <c r="AS23">
        <v>30.863907999999999</v>
      </c>
      <c r="AT23">
        <v>10.883177999999999</v>
      </c>
      <c r="AU23">
        <v>0</v>
      </c>
      <c r="AV23">
        <v>0</v>
      </c>
      <c r="AW23">
        <v>1.9352</v>
      </c>
      <c r="AX23">
        <v>0</v>
      </c>
      <c r="AY23">
        <v>0</v>
      </c>
      <c r="AZ23">
        <f t="shared" si="0"/>
        <v>70.779999999999987</v>
      </c>
      <c r="BA23">
        <f t="shared" si="1"/>
        <v>2880.888042000001</v>
      </c>
      <c r="BD23">
        <v>13.53</v>
      </c>
      <c r="BE23">
        <v>7.2</v>
      </c>
      <c r="BF23">
        <v>1.1100000000000001</v>
      </c>
      <c r="BG23">
        <v>3.75</v>
      </c>
      <c r="BH23">
        <v>5.44</v>
      </c>
      <c r="BI23">
        <v>4.54</v>
      </c>
      <c r="BJ23">
        <v>1.48</v>
      </c>
      <c r="BK23">
        <v>4.01</v>
      </c>
      <c r="BL23">
        <v>3.53</v>
      </c>
      <c r="BM23">
        <v>1.73</v>
      </c>
      <c r="BN23">
        <v>0.4</v>
      </c>
      <c r="BO23">
        <v>13.84</v>
      </c>
      <c r="BP23">
        <v>3.72</v>
      </c>
      <c r="BQ23">
        <v>4.09</v>
      </c>
      <c r="BR23">
        <v>1.96</v>
      </c>
      <c r="BS23">
        <v>0.45</v>
      </c>
      <c r="BT23">
        <v>0</v>
      </c>
      <c r="BU23">
        <v>0</v>
      </c>
      <c r="BV23">
        <v>0</v>
      </c>
      <c r="BW23">
        <f t="shared" si="2"/>
        <v>70.779999999999987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12.364186</v>
      </c>
      <c r="K24">
        <v>664.52828599999998</v>
      </c>
      <c r="L24">
        <v>631.98793999999998</v>
      </c>
      <c r="M24">
        <v>89.019199999999998</v>
      </c>
      <c r="N24">
        <v>114.29774999999999</v>
      </c>
      <c r="O24">
        <v>119.65885900000001</v>
      </c>
      <c r="P24">
        <v>84.906899999999993</v>
      </c>
      <c r="Q24">
        <v>10.556516</v>
      </c>
      <c r="R24">
        <v>41.016660999999999</v>
      </c>
      <c r="S24">
        <v>25.535060999999999</v>
      </c>
      <c r="T24">
        <v>0</v>
      </c>
      <c r="U24">
        <v>337.66820999999999</v>
      </c>
      <c r="V24">
        <v>11.282216</v>
      </c>
      <c r="W24">
        <v>28.603127000000001</v>
      </c>
      <c r="X24">
        <v>78.460459</v>
      </c>
      <c r="Y24">
        <v>0</v>
      </c>
      <c r="Z24">
        <v>6.3414570000000001</v>
      </c>
      <c r="AA24">
        <v>27.136341999999999</v>
      </c>
      <c r="AB24">
        <v>38.229992000000003</v>
      </c>
      <c r="AC24">
        <v>28.121172999999999</v>
      </c>
      <c r="AD24">
        <v>8.8195770000000007</v>
      </c>
      <c r="AE24">
        <v>47.834811999999999</v>
      </c>
      <c r="AF24">
        <v>17.172965000000001</v>
      </c>
      <c r="AG24">
        <v>15.087593</v>
      </c>
      <c r="AH24">
        <v>135.79820900000001</v>
      </c>
      <c r="AI24">
        <v>3.0793870000000001</v>
      </c>
      <c r="AJ24">
        <v>0</v>
      </c>
      <c r="AK24">
        <v>49.729317999999999</v>
      </c>
      <c r="AL24">
        <v>69.709773999999996</v>
      </c>
      <c r="AM24">
        <v>0</v>
      </c>
      <c r="AN24">
        <v>0.64785700000000002</v>
      </c>
      <c r="AO24">
        <v>6.5429110000000001</v>
      </c>
      <c r="AP24">
        <v>3.5945369999999999</v>
      </c>
      <c r="AQ24">
        <v>25.419820000000001</v>
      </c>
      <c r="AR24">
        <v>51.809173999999999</v>
      </c>
      <c r="AS24">
        <v>30.863907999999999</v>
      </c>
      <c r="AT24">
        <v>10.883177999999999</v>
      </c>
      <c r="AU24">
        <v>0</v>
      </c>
      <c r="AV24">
        <v>0</v>
      </c>
      <c r="AW24">
        <v>1.9352</v>
      </c>
      <c r="AX24">
        <v>0</v>
      </c>
      <c r="AY24">
        <v>0</v>
      </c>
      <c r="AZ24">
        <f t="shared" si="0"/>
        <v>70.779999999999987</v>
      </c>
      <c r="BA24">
        <f t="shared" si="1"/>
        <v>2899.4225550000006</v>
      </c>
      <c r="BD24">
        <v>13.53</v>
      </c>
      <c r="BE24">
        <v>7.2</v>
      </c>
      <c r="BF24">
        <v>1.1100000000000001</v>
      </c>
      <c r="BG24">
        <v>3.75</v>
      </c>
      <c r="BH24">
        <v>5.44</v>
      </c>
      <c r="BI24">
        <v>4.54</v>
      </c>
      <c r="BJ24">
        <v>1.48</v>
      </c>
      <c r="BK24">
        <v>4.01</v>
      </c>
      <c r="BL24">
        <v>3.53</v>
      </c>
      <c r="BM24">
        <v>1.73</v>
      </c>
      <c r="BN24">
        <v>0.4</v>
      </c>
      <c r="BO24">
        <v>13.84</v>
      </c>
      <c r="BP24">
        <v>3.72</v>
      </c>
      <c r="BQ24">
        <v>4.09</v>
      </c>
      <c r="BR24">
        <v>1.96</v>
      </c>
      <c r="BS24">
        <v>0.45</v>
      </c>
      <c r="BT24">
        <v>0</v>
      </c>
      <c r="BU24">
        <v>0</v>
      </c>
      <c r="BV24">
        <v>0</v>
      </c>
      <c r="BW24">
        <f t="shared" si="2"/>
        <v>70.779999999999987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12.364186</v>
      </c>
      <c r="K25">
        <v>602.48475199999996</v>
      </c>
      <c r="L25">
        <v>591.71952399999998</v>
      </c>
      <c r="M25">
        <v>89.019199999999998</v>
      </c>
      <c r="N25">
        <v>114.29774999999999</v>
      </c>
      <c r="O25">
        <v>119.65885900000001</v>
      </c>
      <c r="P25">
        <v>84.906899999999993</v>
      </c>
      <c r="Q25">
        <v>10.556516</v>
      </c>
      <c r="R25">
        <v>41.016660999999999</v>
      </c>
      <c r="S25">
        <v>25.535060999999999</v>
      </c>
      <c r="T25">
        <v>0</v>
      </c>
      <c r="U25">
        <v>337.66820999999999</v>
      </c>
      <c r="V25">
        <v>11.282216</v>
      </c>
      <c r="W25">
        <v>33.654192000000002</v>
      </c>
      <c r="X25">
        <v>78.460459</v>
      </c>
      <c r="Y25">
        <v>0</v>
      </c>
      <c r="Z25">
        <v>6.3414570000000001</v>
      </c>
      <c r="AA25">
        <v>27.136341999999999</v>
      </c>
      <c r="AB25">
        <v>38.229992000000003</v>
      </c>
      <c r="AC25">
        <v>28.121172999999999</v>
      </c>
      <c r="AD25">
        <v>8.8195770000000007</v>
      </c>
      <c r="AE25">
        <v>47.834811999999999</v>
      </c>
      <c r="AF25">
        <v>17.172965000000001</v>
      </c>
      <c r="AG25">
        <v>15.087593</v>
      </c>
      <c r="AH25">
        <v>135.79820900000001</v>
      </c>
      <c r="AI25">
        <v>3.0793870000000001</v>
      </c>
      <c r="AJ25">
        <v>0</v>
      </c>
      <c r="AK25">
        <v>49.729317999999999</v>
      </c>
      <c r="AL25">
        <v>69.709773999999996</v>
      </c>
      <c r="AM25">
        <v>0</v>
      </c>
      <c r="AN25">
        <v>0.64785700000000002</v>
      </c>
      <c r="AO25">
        <v>6.5429110000000001</v>
      </c>
      <c r="AP25">
        <v>3.5945369999999999</v>
      </c>
      <c r="AQ25">
        <v>25.419820000000001</v>
      </c>
      <c r="AR25">
        <v>48.604483000000002</v>
      </c>
      <c r="AS25">
        <v>30.863907999999999</v>
      </c>
      <c r="AT25">
        <v>10.883177999999999</v>
      </c>
      <c r="AU25">
        <v>0</v>
      </c>
      <c r="AV25">
        <v>0</v>
      </c>
      <c r="AW25">
        <v>1.9352</v>
      </c>
      <c r="AX25">
        <v>0</v>
      </c>
      <c r="AY25">
        <v>0</v>
      </c>
      <c r="AZ25">
        <f t="shared" si="0"/>
        <v>74.499999999999986</v>
      </c>
      <c r="BA25">
        <f t="shared" si="1"/>
        <v>2802.6769790000008</v>
      </c>
      <c r="BD25">
        <v>17.25</v>
      </c>
      <c r="BE25">
        <v>7.2</v>
      </c>
      <c r="BF25">
        <v>1.1100000000000001</v>
      </c>
      <c r="BG25">
        <v>3.75</v>
      </c>
      <c r="BH25">
        <v>5.44</v>
      </c>
      <c r="BI25">
        <v>4.54</v>
      </c>
      <c r="BJ25">
        <v>1.48</v>
      </c>
      <c r="BK25">
        <v>4.01</v>
      </c>
      <c r="BL25">
        <v>3.53</v>
      </c>
      <c r="BM25">
        <v>1.73</v>
      </c>
      <c r="BN25">
        <v>0.4</v>
      </c>
      <c r="BO25">
        <v>13.84</v>
      </c>
      <c r="BP25">
        <v>3.72</v>
      </c>
      <c r="BQ25">
        <v>4.09</v>
      </c>
      <c r="BR25">
        <v>1.96</v>
      </c>
      <c r="BS25">
        <v>0.45</v>
      </c>
      <c r="BT25">
        <v>0</v>
      </c>
      <c r="BU25">
        <v>0</v>
      </c>
      <c r="BV25">
        <v>0</v>
      </c>
      <c r="BW25">
        <f t="shared" si="2"/>
        <v>74.499999999999986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2.9028</v>
      </c>
      <c r="K26">
        <v>632.81039999999996</v>
      </c>
      <c r="L26">
        <v>535.11976200000004</v>
      </c>
      <c r="M26">
        <v>89.019199999999998</v>
      </c>
      <c r="N26">
        <v>114.29774999999999</v>
      </c>
      <c r="O26">
        <v>119.65885900000001</v>
      </c>
      <c r="P26">
        <v>84.906899999999993</v>
      </c>
      <c r="Q26">
        <v>10.556516</v>
      </c>
      <c r="R26">
        <v>41.016660999999999</v>
      </c>
      <c r="S26">
        <v>25.535060999999999</v>
      </c>
      <c r="T26">
        <v>0</v>
      </c>
      <c r="U26">
        <v>337.66820999999999</v>
      </c>
      <c r="V26">
        <v>11.282216</v>
      </c>
      <c r="W26">
        <v>33.671812000000003</v>
      </c>
      <c r="X26">
        <v>78.460459</v>
      </c>
      <c r="Y26">
        <v>0</v>
      </c>
      <c r="Z26">
        <v>6.3414570000000001</v>
      </c>
      <c r="AA26">
        <v>27.136341999999999</v>
      </c>
      <c r="AB26">
        <v>38.229992000000003</v>
      </c>
      <c r="AC26">
        <v>28.121172999999999</v>
      </c>
      <c r="AD26">
        <v>8.8195770000000007</v>
      </c>
      <c r="AE26">
        <v>47.834811999999999</v>
      </c>
      <c r="AF26">
        <v>17.172965000000001</v>
      </c>
      <c r="AG26">
        <v>15.087593</v>
      </c>
      <c r="AH26">
        <v>135.79820900000001</v>
      </c>
      <c r="AI26">
        <v>3.6952639999999999</v>
      </c>
      <c r="AJ26">
        <v>0</v>
      </c>
      <c r="AK26">
        <v>49.729317999999999</v>
      </c>
      <c r="AL26">
        <v>69.709773999999996</v>
      </c>
      <c r="AM26">
        <v>0</v>
      </c>
      <c r="AN26">
        <v>0.64785700000000002</v>
      </c>
      <c r="AO26">
        <v>6.5429110000000001</v>
      </c>
      <c r="AP26">
        <v>3.5945369999999999</v>
      </c>
      <c r="AQ26">
        <v>25.419820000000001</v>
      </c>
      <c r="AR26">
        <v>48.604483000000002</v>
      </c>
      <c r="AS26">
        <v>30.863907999999999</v>
      </c>
      <c r="AT26">
        <v>10.883177999999999</v>
      </c>
      <c r="AU26">
        <v>0</v>
      </c>
      <c r="AV26">
        <v>0</v>
      </c>
      <c r="AW26">
        <v>1.9352</v>
      </c>
      <c r="AX26">
        <v>0</v>
      </c>
      <c r="AY26">
        <v>0</v>
      </c>
      <c r="AZ26">
        <f t="shared" si="0"/>
        <v>78.319999999999993</v>
      </c>
      <c r="BA26">
        <f t="shared" si="1"/>
        <v>2771.394976000001</v>
      </c>
      <c r="BD26">
        <v>20.97</v>
      </c>
      <c r="BE26">
        <v>7.2</v>
      </c>
      <c r="BF26">
        <v>1.1100000000000001</v>
      </c>
      <c r="BG26">
        <v>3.75</v>
      </c>
      <c r="BH26">
        <v>5.44</v>
      </c>
      <c r="BI26">
        <v>4.54</v>
      </c>
      <c r="BJ26">
        <v>1.48</v>
      </c>
      <c r="BK26">
        <v>4.04</v>
      </c>
      <c r="BL26">
        <v>3.6</v>
      </c>
      <c r="BM26">
        <v>1.73</v>
      </c>
      <c r="BN26">
        <v>0.4</v>
      </c>
      <c r="BO26">
        <v>13.84</v>
      </c>
      <c r="BP26">
        <v>3.72</v>
      </c>
      <c r="BQ26">
        <v>4.09</v>
      </c>
      <c r="BR26">
        <v>1.96</v>
      </c>
      <c r="BS26">
        <v>0.45</v>
      </c>
      <c r="BT26">
        <v>0</v>
      </c>
      <c r="BU26">
        <v>0</v>
      </c>
      <c r="BV26">
        <v>0</v>
      </c>
      <c r="BW26">
        <f t="shared" si="2"/>
        <v>78.319999999999993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2.9028</v>
      </c>
      <c r="K27">
        <v>632.27057600000001</v>
      </c>
      <c r="L27">
        <v>591.71952399999998</v>
      </c>
      <c r="M27">
        <v>89.019199999999998</v>
      </c>
      <c r="N27">
        <v>114.29774999999999</v>
      </c>
      <c r="O27">
        <v>119.65885900000001</v>
      </c>
      <c r="P27">
        <v>84.906899999999993</v>
      </c>
      <c r="Q27">
        <v>10.556516</v>
      </c>
      <c r="R27">
        <v>41.016660999999999</v>
      </c>
      <c r="S27">
        <v>25.535060999999999</v>
      </c>
      <c r="T27">
        <v>0</v>
      </c>
      <c r="U27">
        <v>337.66820999999999</v>
      </c>
      <c r="V27">
        <v>11.282216</v>
      </c>
      <c r="W27">
        <v>33.671812000000003</v>
      </c>
      <c r="X27">
        <v>78.460459</v>
      </c>
      <c r="Y27">
        <v>0</v>
      </c>
      <c r="Z27">
        <v>6.3414570000000001</v>
      </c>
      <c r="AA27">
        <v>27.136341999999999</v>
      </c>
      <c r="AB27">
        <v>38.229992000000003</v>
      </c>
      <c r="AC27">
        <v>28.121172999999999</v>
      </c>
      <c r="AD27">
        <v>8.8195770000000007</v>
      </c>
      <c r="AE27">
        <v>47.834811999999999</v>
      </c>
      <c r="AF27">
        <v>17.172965000000001</v>
      </c>
      <c r="AG27">
        <v>15.087593</v>
      </c>
      <c r="AH27">
        <v>135.79820900000001</v>
      </c>
      <c r="AI27">
        <v>7.3905289999999999</v>
      </c>
      <c r="AJ27">
        <v>0</v>
      </c>
      <c r="AK27">
        <v>49.729317999999999</v>
      </c>
      <c r="AL27">
        <v>69.709773999999996</v>
      </c>
      <c r="AM27">
        <v>0</v>
      </c>
      <c r="AN27">
        <v>0.64785700000000002</v>
      </c>
      <c r="AO27">
        <v>6.5429110000000001</v>
      </c>
      <c r="AP27">
        <v>3.5945369999999999</v>
      </c>
      <c r="AQ27">
        <v>25.419820000000001</v>
      </c>
      <c r="AR27">
        <v>51.809173999999999</v>
      </c>
      <c r="AS27">
        <v>32.019742000000001</v>
      </c>
      <c r="AT27">
        <v>10.883177999999999</v>
      </c>
      <c r="AU27">
        <v>0</v>
      </c>
      <c r="AV27">
        <v>0</v>
      </c>
      <c r="AW27">
        <v>1.9352</v>
      </c>
      <c r="AX27">
        <v>0</v>
      </c>
      <c r="AY27">
        <v>0</v>
      </c>
      <c r="AZ27">
        <f t="shared" si="0"/>
        <v>74.040000000000006</v>
      </c>
      <c r="BA27">
        <f t="shared" si="1"/>
        <v>2831.2307040000001</v>
      </c>
      <c r="BD27">
        <v>15.53</v>
      </c>
      <c r="BE27">
        <v>7.39</v>
      </c>
      <c r="BF27">
        <v>1.06</v>
      </c>
      <c r="BG27">
        <v>3.87</v>
      </c>
      <c r="BH27">
        <v>5.62</v>
      </c>
      <c r="BI27">
        <v>4.63</v>
      </c>
      <c r="BJ27">
        <v>1.44</v>
      </c>
      <c r="BK27">
        <v>4.05</v>
      </c>
      <c r="BL27">
        <v>3.71</v>
      </c>
      <c r="BM27">
        <v>1.73</v>
      </c>
      <c r="BN27">
        <v>0.42</v>
      </c>
      <c r="BO27">
        <v>14.19</v>
      </c>
      <c r="BP27">
        <v>3.86</v>
      </c>
      <c r="BQ27">
        <v>4.22</v>
      </c>
      <c r="BR27">
        <v>1.87</v>
      </c>
      <c r="BS27">
        <v>0.45</v>
      </c>
      <c r="BT27">
        <v>0</v>
      </c>
      <c r="BU27">
        <v>0</v>
      </c>
      <c r="BV27">
        <v>0</v>
      </c>
      <c r="BW27">
        <f t="shared" si="2"/>
        <v>74.040000000000006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12.037621</v>
      </c>
      <c r="K28">
        <v>637.10857599999997</v>
      </c>
      <c r="L28">
        <v>591.71952399999998</v>
      </c>
      <c r="M28">
        <v>89.019199999999998</v>
      </c>
      <c r="N28">
        <v>114.29774999999999</v>
      </c>
      <c r="O28">
        <v>119.65885900000001</v>
      </c>
      <c r="P28">
        <v>84.906899999999993</v>
      </c>
      <c r="Q28">
        <v>10.556516</v>
      </c>
      <c r="R28">
        <v>41.016660999999999</v>
      </c>
      <c r="S28">
        <v>25.535060999999999</v>
      </c>
      <c r="T28">
        <v>0</v>
      </c>
      <c r="U28">
        <v>337.66820999999999</v>
      </c>
      <c r="V28">
        <v>11.282216</v>
      </c>
      <c r="W28">
        <v>33.671812000000003</v>
      </c>
      <c r="X28">
        <v>78.460459</v>
      </c>
      <c r="Y28">
        <v>0</v>
      </c>
      <c r="Z28">
        <v>6.3414570000000001</v>
      </c>
      <c r="AA28">
        <v>27.136341999999999</v>
      </c>
      <c r="AB28">
        <v>38.229992000000003</v>
      </c>
      <c r="AC28">
        <v>28.121172999999999</v>
      </c>
      <c r="AD28">
        <v>8.8195770000000007</v>
      </c>
      <c r="AE28">
        <v>47.834811999999999</v>
      </c>
      <c r="AF28">
        <v>17.172965000000001</v>
      </c>
      <c r="AG28">
        <v>15.087593</v>
      </c>
      <c r="AH28">
        <v>135.79820900000001</v>
      </c>
      <c r="AI28">
        <v>48.038437000000002</v>
      </c>
      <c r="AJ28">
        <v>0</v>
      </c>
      <c r="AK28">
        <v>49.729317999999999</v>
      </c>
      <c r="AL28">
        <v>58.466262</v>
      </c>
      <c r="AM28">
        <v>0</v>
      </c>
      <c r="AN28">
        <v>0.64785700000000002</v>
      </c>
      <c r="AO28">
        <v>6.5429110000000001</v>
      </c>
      <c r="AP28">
        <v>3.5945369999999999</v>
      </c>
      <c r="AQ28">
        <v>25.419820000000001</v>
      </c>
      <c r="AR28">
        <v>51.809173999999999</v>
      </c>
      <c r="AS28">
        <v>32.019742000000001</v>
      </c>
      <c r="AT28">
        <v>10.883177999999999</v>
      </c>
      <c r="AU28">
        <v>0</v>
      </c>
      <c r="AV28">
        <v>0</v>
      </c>
      <c r="AW28">
        <v>1.9352</v>
      </c>
      <c r="AX28">
        <v>0</v>
      </c>
      <c r="AY28">
        <v>0</v>
      </c>
      <c r="AZ28">
        <f t="shared" si="0"/>
        <v>74.040000000000006</v>
      </c>
      <c r="BA28">
        <f t="shared" si="1"/>
        <v>2874.6079210000003</v>
      </c>
      <c r="BD28">
        <v>15.53</v>
      </c>
      <c r="BE28">
        <v>7.39</v>
      </c>
      <c r="BF28">
        <v>1.06</v>
      </c>
      <c r="BG28">
        <v>3.87</v>
      </c>
      <c r="BH28">
        <v>5.62</v>
      </c>
      <c r="BI28">
        <v>4.63</v>
      </c>
      <c r="BJ28">
        <v>1.44</v>
      </c>
      <c r="BK28">
        <v>4.05</v>
      </c>
      <c r="BL28">
        <v>3.71</v>
      </c>
      <c r="BM28">
        <v>1.73</v>
      </c>
      <c r="BN28">
        <v>0.42</v>
      </c>
      <c r="BO28">
        <v>14.19</v>
      </c>
      <c r="BP28">
        <v>3.86</v>
      </c>
      <c r="BQ28">
        <v>4.22</v>
      </c>
      <c r="BR28">
        <v>1.87</v>
      </c>
      <c r="BS28">
        <v>0.45</v>
      </c>
      <c r="BT28">
        <v>0</v>
      </c>
      <c r="BU28">
        <v>0</v>
      </c>
      <c r="BV28">
        <v>0</v>
      </c>
      <c r="BW28">
        <f t="shared" si="2"/>
        <v>74.040000000000006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12.037621</v>
      </c>
      <c r="K29">
        <v>582.92297599999995</v>
      </c>
      <c r="L29">
        <v>631.98793999999998</v>
      </c>
      <c r="M29">
        <v>89.019199999999998</v>
      </c>
      <c r="N29">
        <v>114.29774999999999</v>
      </c>
      <c r="O29">
        <v>119.65885900000001</v>
      </c>
      <c r="P29">
        <v>84.906899999999993</v>
      </c>
      <c r="Q29">
        <v>10.556516</v>
      </c>
      <c r="R29">
        <v>41.016660999999999</v>
      </c>
      <c r="S29">
        <v>25.535060999999999</v>
      </c>
      <c r="T29">
        <v>0</v>
      </c>
      <c r="U29">
        <v>337.66820999999999</v>
      </c>
      <c r="V29">
        <v>11.282216</v>
      </c>
      <c r="W29">
        <v>33.671812000000003</v>
      </c>
      <c r="X29">
        <v>78.460459</v>
      </c>
      <c r="Y29">
        <v>0</v>
      </c>
      <c r="Z29">
        <v>6.3414570000000001</v>
      </c>
      <c r="AA29">
        <v>27.136341999999999</v>
      </c>
      <c r="AB29">
        <v>38.229992000000003</v>
      </c>
      <c r="AC29">
        <v>28.121172999999999</v>
      </c>
      <c r="AD29">
        <v>8.8195770000000007</v>
      </c>
      <c r="AE29">
        <v>47.834811999999999</v>
      </c>
      <c r="AF29">
        <v>17.172965000000001</v>
      </c>
      <c r="AG29">
        <v>15.087593</v>
      </c>
      <c r="AH29">
        <v>135.79820900000001</v>
      </c>
      <c r="AI29">
        <v>48.038437000000002</v>
      </c>
      <c r="AJ29">
        <v>0</v>
      </c>
      <c r="AK29">
        <v>49.729317999999999</v>
      </c>
      <c r="AL29">
        <v>58.466262</v>
      </c>
      <c r="AM29">
        <v>0</v>
      </c>
      <c r="AN29">
        <v>0.64785700000000002</v>
      </c>
      <c r="AO29">
        <v>6.5429110000000001</v>
      </c>
      <c r="AP29">
        <v>3.5945369999999999</v>
      </c>
      <c r="AQ29">
        <v>25.419820000000001</v>
      </c>
      <c r="AR29">
        <v>51.809173999999999</v>
      </c>
      <c r="AS29">
        <v>32.019742000000001</v>
      </c>
      <c r="AT29">
        <v>10.883177999999999</v>
      </c>
      <c r="AU29">
        <v>0</v>
      </c>
      <c r="AV29">
        <v>0</v>
      </c>
      <c r="AW29">
        <v>1.9352</v>
      </c>
      <c r="AX29">
        <v>0</v>
      </c>
      <c r="AY29">
        <v>0</v>
      </c>
      <c r="AZ29">
        <f t="shared" si="0"/>
        <v>74.12</v>
      </c>
      <c r="BA29">
        <f t="shared" si="1"/>
        <v>2860.7707370000003</v>
      </c>
      <c r="BD29">
        <v>15.53</v>
      </c>
      <c r="BE29">
        <v>7.39</v>
      </c>
      <c r="BF29">
        <v>1.06</v>
      </c>
      <c r="BG29">
        <v>3.87</v>
      </c>
      <c r="BH29">
        <v>5.62</v>
      </c>
      <c r="BI29">
        <v>4.63</v>
      </c>
      <c r="BJ29">
        <v>1.44</v>
      </c>
      <c r="BK29">
        <v>4.13</v>
      </c>
      <c r="BL29">
        <v>3.71</v>
      </c>
      <c r="BM29">
        <v>1.73</v>
      </c>
      <c r="BN29">
        <v>0.42</v>
      </c>
      <c r="BO29">
        <v>14.19</v>
      </c>
      <c r="BP29">
        <v>3.86</v>
      </c>
      <c r="BQ29">
        <v>4.22</v>
      </c>
      <c r="BR29">
        <v>1.87</v>
      </c>
      <c r="BS29">
        <v>0.45</v>
      </c>
      <c r="BT29">
        <v>0</v>
      </c>
      <c r="BU29">
        <v>0</v>
      </c>
      <c r="BV29">
        <v>0</v>
      </c>
      <c r="BW29">
        <f t="shared" si="2"/>
        <v>74.12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12.037621</v>
      </c>
      <c r="K30">
        <v>641.94657600000005</v>
      </c>
      <c r="L30">
        <v>631.98793999999998</v>
      </c>
      <c r="M30">
        <v>89.019199999999998</v>
      </c>
      <c r="N30">
        <v>114.29774999999999</v>
      </c>
      <c r="O30">
        <v>119.65885900000001</v>
      </c>
      <c r="P30">
        <v>84.906899999999993</v>
      </c>
      <c r="Q30">
        <v>10.556516</v>
      </c>
      <c r="R30">
        <v>41.016660999999999</v>
      </c>
      <c r="S30">
        <v>25.535060999999999</v>
      </c>
      <c r="T30">
        <v>0</v>
      </c>
      <c r="U30">
        <v>337.66820999999999</v>
      </c>
      <c r="V30">
        <v>11.282216</v>
      </c>
      <c r="W30">
        <v>33.671812000000003</v>
      </c>
      <c r="X30">
        <v>78.460459</v>
      </c>
      <c r="Y30">
        <v>0</v>
      </c>
      <c r="Z30">
        <v>6.3414570000000001</v>
      </c>
      <c r="AA30">
        <v>27.136341999999999</v>
      </c>
      <c r="AB30">
        <v>38.229992000000003</v>
      </c>
      <c r="AC30">
        <v>28.121172999999999</v>
      </c>
      <c r="AD30">
        <v>8.8195770000000007</v>
      </c>
      <c r="AE30">
        <v>47.834811999999999</v>
      </c>
      <c r="AF30">
        <v>17.172965000000001</v>
      </c>
      <c r="AG30">
        <v>15.087593</v>
      </c>
      <c r="AH30">
        <v>135.79820900000001</v>
      </c>
      <c r="AI30">
        <v>48.038437000000002</v>
      </c>
      <c r="AJ30">
        <v>0</v>
      </c>
      <c r="AK30">
        <v>49.729317999999999</v>
      </c>
      <c r="AL30">
        <v>58.466262</v>
      </c>
      <c r="AM30">
        <v>0</v>
      </c>
      <c r="AN30">
        <v>0.64785700000000002</v>
      </c>
      <c r="AO30">
        <v>6.5429110000000001</v>
      </c>
      <c r="AP30">
        <v>3.5945369999999999</v>
      </c>
      <c r="AQ30">
        <v>25.419820000000001</v>
      </c>
      <c r="AR30">
        <v>51.809173999999999</v>
      </c>
      <c r="AS30">
        <v>32.019742000000001</v>
      </c>
      <c r="AT30">
        <v>10.883177999999999</v>
      </c>
      <c r="AU30">
        <v>0</v>
      </c>
      <c r="AV30">
        <v>0</v>
      </c>
      <c r="AW30">
        <v>1.9352</v>
      </c>
      <c r="AX30">
        <v>0</v>
      </c>
      <c r="AY30">
        <v>0</v>
      </c>
      <c r="AZ30">
        <f t="shared" si="0"/>
        <v>74.12</v>
      </c>
      <c r="BA30">
        <f t="shared" si="1"/>
        <v>2919.7943370000003</v>
      </c>
      <c r="BD30">
        <v>15.53</v>
      </c>
      <c r="BE30">
        <v>7.39</v>
      </c>
      <c r="BF30">
        <v>1.06</v>
      </c>
      <c r="BG30">
        <v>3.87</v>
      </c>
      <c r="BH30">
        <v>5.62</v>
      </c>
      <c r="BI30">
        <v>4.63</v>
      </c>
      <c r="BJ30">
        <v>1.44</v>
      </c>
      <c r="BK30">
        <v>4.13</v>
      </c>
      <c r="BL30">
        <v>3.71</v>
      </c>
      <c r="BM30">
        <v>1.73</v>
      </c>
      <c r="BN30">
        <v>0.42</v>
      </c>
      <c r="BO30">
        <v>14.19</v>
      </c>
      <c r="BP30">
        <v>3.86</v>
      </c>
      <c r="BQ30">
        <v>4.22</v>
      </c>
      <c r="BR30">
        <v>1.87</v>
      </c>
      <c r="BS30">
        <v>0.45</v>
      </c>
      <c r="BT30">
        <v>0</v>
      </c>
      <c r="BU30">
        <v>0</v>
      </c>
      <c r="BV30">
        <v>0</v>
      </c>
      <c r="BW30">
        <f t="shared" si="2"/>
        <v>74.12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2.9028</v>
      </c>
      <c r="K31">
        <v>642.51852399999996</v>
      </c>
      <c r="L31">
        <v>565.71217799999999</v>
      </c>
      <c r="M31">
        <v>89.019199999999998</v>
      </c>
      <c r="N31">
        <v>114.29774999999999</v>
      </c>
      <c r="O31">
        <v>119.65885900000001</v>
      </c>
      <c r="P31">
        <v>84.906899999999993</v>
      </c>
      <c r="Q31">
        <v>10.556516</v>
      </c>
      <c r="R31">
        <v>41.016660999999999</v>
      </c>
      <c r="S31">
        <v>25.535060999999999</v>
      </c>
      <c r="T31">
        <v>0</v>
      </c>
      <c r="U31">
        <v>337.66820999999999</v>
      </c>
      <c r="V31">
        <v>13.7883</v>
      </c>
      <c r="W31">
        <v>33.671812000000003</v>
      </c>
      <c r="X31">
        <v>78.460459</v>
      </c>
      <c r="Y31">
        <v>0</v>
      </c>
      <c r="Z31">
        <v>12.682914</v>
      </c>
      <c r="AA31">
        <v>27.136341999999999</v>
      </c>
      <c r="AB31">
        <v>38.229992000000003</v>
      </c>
      <c r="AC31">
        <v>28.121172999999999</v>
      </c>
      <c r="AD31">
        <v>8.8195770000000007</v>
      </c>
      <c r="AE31">
        <v>47.834811999999999</v>
      </c>
      <c r="AF31">
        <v>17.172965000000001</v>
      </c>
      <c r="AG31">
        <v>15.087593</v>
      </c>
      <c r="AH31">
        <v>135.79820900000001</v>
      </c>
      <c r="AI31">
        <v>48.038437000000002</v>
      </c>
      <c r="AJ31">
        <v>0</v>
      </c>
      <c r="AK31">
        <v>49.729317999999999</v>
      </c>
      <c r="AL31">
        <v>58.466262</v>
      </c>
      <c r="AM31">
        <v>0</v>
      </c>
      <c r="AN31">
        <v>0.64785700000000002</v>
      </c>
      <c r="AO31">
        <v>6.5429110000000001</v>
      </c>
      <c r="AP31">
        <v>3.5945369999999999</v>
      </c>
      <c r="AQ31">
        <v>25.419820000000001</v>
      </c>
      <c r="AR31">
        <v>48.604483000000002</v>
      </c>
      <c r="AS31">
        <v>30.863907999999999</v>
      </c>
      <c r="AT31">
        <v>10.883177999999999</v>
      </c>
      <c r="AU31">
        <v>0</v>
      </c>
      <c r="AV31">
        <v>0</v>
      </c>
      <c r="AW31">
        <v>1.9352</v>
      </c>
      <c r="AX31">
        <v>0</v>
      </c>
      <c r="AY31">
        <v>0</v>
      </c>
      <c r="AZ31">
        <f t="shared" si="0"/>
        <v>74.050000000000011</v>
      </c>
      <c r="BA31">
        <f t="shared" si="1"/>
        <v>2849.3727180000005</v>
      </c>
      <c r="BD31">
        <v>15.53</v>
      </c>
      <c r="BE31">
        <v>7.39</v>
      </c>
      <c r="BF31">
        <v>1.06</v>
      </c>
      <c r="BG31">
        <v>3.87</v>
      </c>
      <c r="BH31">
        <v>5.62</v>
      </c>
      <c r="BI31">
        <v>4.63</v>
      </c>
      <c r="BJ31">
        <v>1.44</v>
      </c>
      <c r="BK31">
        <v>4.1100000000000003</v>
      </c>
      <c r="BL31">
        <v>3.66</v>
      </c>
      <c r="BM31">
        <v>1.73</v>
      </c>
      <c r="BN31">
        <v>0.42</v>
      </c>
      <c r="BO31">
        <v>14.19</v>
      </c>
      <c r="BP31">
        <v>3.86</v>
      </c>
      <c r="BQ31">
        <v>4.22</v>
      </c>
      <c r="BR31">
        <v>1.87</v>
      </c>
      <c r="BS31">
        <v>0.45</v>
      </c>
      <c r="BT31">
        <v>0</v>
      </c>
      <c r="BU31">
        <v>0</v>
      </c>
      <c r="BV31">
        <v>0</v>
      </c>
      <c r="BW31">
        <f t="shared" si="2"/>
        <v>74.050000000000011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2.9028</v>
      </c>
      <c r="K32">
        <v>642.51852399999996</v>
      </c>
      <c r="L32">
        <v>556.03617799999995</v>
      </c>
      <c r="M32">
        <v>89.019199999999998</v>
      </c>
      <c r="N32">
        <v>114.29774999999999</v>
      </c>
      <c r="O32">
        <v>119.65885900000001</v>
      </c>
      <c r="P32">
        <v>84.906899999999993</v>
      </c>
      <c r="Q32">
        <v>10.556516</v>
      </c>
      <c r="R32">
        <v>41.016660999999999</v>
      </c>
      <c r="S32">
        <v>25.535060999999999</v>
      </c>
      <c r="T32">
        <v>0</v>
      </c>
      <c r="U32">
        <v>337.66820999999999</v>
      </c>
      <c r="V32">
        <v>13.7883</v>
      </c>
      <c r="W32">
        <v>33.671812000000003</v>
      </c>
      <c r="X32">
        <v>78.460459</v>
      </c>
      <c r="Y32">
        <v>0</v>
      </c>
      <c r="Z32">
        <v>12.682914</v>
      </c>
      <c r="AA32">
        <v>13.529951000000001</v>
      </c>
      <c r="AB32">
        <v>38.229992000000003</v>
      </c>
      <c r="AC32">
        <v>28.121172999999999</v>
      </c>
      <c r="AD32">
        <v>8.8195770000000007</v>
      </c>
      <c r="AE32">
        <v>47.834811999999999</v>
      </c>
      <c r="AF32">
        <v>17.172965000000001</v>
      </c>
      <c r="AG32">
        <v>15.087593</v>
      </c>
      <c r="AH32">
        <v>135.79820900000001</v>
      </c>
      <c r="AI32">
        <v>48.038437000000002</v>
      </c>
      <c r="AJ32">
        <v>0</v>
      </c>
      <c r="AK32">
        <v>49.729317999999999</v>
      </c>
      <c r="AL32">
        <v>58.466262</v>
      </c>
      <c r="AM32">
        <v>0</v>
      </c>
      <c r="AN32">
        <v>0.64785700000000002</v>
      </c>
      <c r="AO32">
        <v>6.5429110000000001</v>
      </c>
      <c r="AP32">
        <v>3.5945369999999999</v>
      </c>
      <c r="AQ32">
        <v>25.419820000000001</v>
      </c>
      <c r="AR32">
        <v>48.604483000000002</v>
      </c>
      <c r="AS32">
        <v>30.863907999999999</v>
      </c>
      <c r="AT32">
        <v>10.883177999999999</v>
      </c>
      <c r="AU32">
        <v>0</v>
      </c>
      <c r="AV32">
        <v>0</v>
      </c>
      <c r="AW32">
        <v>1.9352</v>
      </c>
      <c r="AX32">
        <v>0</v>
      </c>
      <c r="AY32">
        <v>0</v>
      </c>
      <c r="AZ32">
        <f t="shared" si="0"/>
        <v>74.050000000000011</v>
      </c>
      <c r="BA32">
        <f t="shared" si="1"/>
        <v>2826.0903270000008</v>
      </c>
      <c r="BD32">
        <v>15.53</v>
      </c>
      <c r="BE32">
        <v>7.39</v>
      </c>
      <c r="BF32">
        <v>1.06</v>
      </c>
      <c r="BG32">
        <v>3.87</v>
      </c>
      <c r="BH32">
        <v>5.62</v>
      </c>
      <c r="BI32">
        <v>4.63</v>
      </c>
      <c r="BJ32">
        <v>1.44</v>
      </c>
      <c r="BK32">
        <v>4.1100000000000003</v>
      </c>
      <c r="BL32">
        <v>3.66</v>
      </c>
      <c r="BM32">
        <v>1.73</v>
      </c>
      <c r="BN32">
        <v>0.42</v>
      </c>
      <c r="BO32">
        <v>14.19</v>
      </c>
      <c r="BP32">
        <v>3.86</v>
      </c>
      <c r="BQ32">
        <v>4.22</v>
      </c>
      <c r="BR32">
        <v>1.87</v>
      </c>
      <c r="BS32">
        <v>0.45</v>
      </c>
      <c r="BT32">
        <v>0</v>
      </c>
      <c r="BU32">
        <v>0</v>
      </c>
      <c r="BV32">
        <v>0</v>
      </c>
      <c r="BW32">
        <f t="shared" si="2"/>
        <v>74.050000000000011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2.9028</v>
      </c>
      <c r="K33">
        <v>627.036924</v>
      </c>
      <c r="L33">
        <v>523.50856199999998</v>
      </c>
      <c r="M33">
        <v>89.019199999999998</v>
      </c>
      <c r="N33">
        <v>114.29774999999999</v>
      </c>
      <c r="O33">
        <v>119.65885900000001</v>
      </c>
      <c r="P33">
        <v>84.906899999999993</v>
      </c>
      <c r="Q33">
        <v>10.556516</v>
      </c>
      <c r="R33">
        <v>41.016660999999999</v>
      </c>
      <c r="S33">
        <v>25.535060999999999</v>
      </c>
      <c r="T33">
        <v>0</v>
      </c>
      <c r="U33">
        <v>337.66820999999999</v>
      </c>
      <c r="V33">
        <v>13.7883</v>
      </c>
      <c r="W33">
        <v>33.671812000000003</v>
      </c>
      <c r="X33">
        <v>128.399069</v>
      </c>
      <c r="Y33">
        <v>0</v>
      </c>
      <c r="Z33">
        <v>12.682914</v>
      </c>
      <c r="AA33">
        <v>13.529951000000001</v>
      </c>
      <c r="AB33">
        <v>38.229992000000003</v>
      </c>
      <c r="AC33">
        <v>28.121172999999999</v>
      </c>
      <c r="AD33">
        <v>8.8195770000000007</v>
      </c>
      <c r="AE33">
        <v>47.834811999999999</v>
      </c>
      <c r="AF33">
        <v>17.172965000000001</v>
      </c>
      <c r="AG33">
        <v>15.087593</v>
      </c>
      <c r="AH33">
        <v>135.79820900000001</v>
      </c>
      <c r="AI33">
        <v>48.038437000000002</v>
      </c>
      <c r="AJ33">
        <v>0</v>
      </c>
      <c r="AK33">
        <v>49.729317999999999</v>
      </c>
      <c r="AL33">
        <v>58.466262</v>
      </c>
      <c r="AM33">
        <v>0</v>
      </c>
      <c r="AN33">
        <v>0.64785700000000002</v>
      </c>
      <c r="AO33">
        <v>6.5429110000000001</v>
      </c>
      <c r="AP33">
        <v>4.5861340000000004</v>
      </c>
      <c r="AQ33">
        <v>25.419820000000001</v>
      </c>
      <c r="AR33">
        <v>48.604483000000002</v>
      </c>
      <c r="AS33">
        <v>30.863907999999999</v>
      </c>
      <c r="AT33">
        <v>10.883177999999999</v>
      </c>
      <c r="AU33">
        <v>0</v>
      </c>
      <c r="AV33">
        <v>0</v>
      </c>
      <c r="AW33">
        <v>1.9352</v>
      </c>
      <c r="AX33">
        <v>0</v>
      </c>
      <c r="AY33">
        <v>0</v>
      </c>
      <c r="AZ33">
        <f t="shared" si="0"/>
        <v>74.050000000000011</v>
      </c>
      <c r="BA33">
        <f t="shared" si="1"/>
        <v>2829.0113180000012</v>
      </c>
      <c r="BD33">
        <v>15.53</v>
      </c>
      <c r="BE33">
        <v>7.39</v>
      </c>
      <c r="BF33">
        <v>1.06</v>
      </c>
      <c r="BG33">
        <v>3.87</v>
      </c>
      <c r="BH33">
        <v>5.62</v>
      </c>
      <c r="BI33">
        <v>4.63</v>
      </c>
      <c r="BJ33">
        <v>1.44</v>
      </c>
      <c r="BK33">
        <v>4.1100000000000003</v>
      </c>
      <c r="BL33">
        <v>3.66</v>
      </c>
      <c r="BM33">
        <v>1.73</v>
      </c>
      <c r="BN33">
        <v>0.42</v>
      </c>
      <c r="BO33">
        <v>14.19</v>
      </c>
      <c r="BP33">
        <v>3.86</v>
      </c>
      <c r="BQ33">
        <v>4.22</v>
      </c>
      <c r="BR33">
        <v>1.87</v>
      </c>
      <c r="BS33">
        <v>0.45</v>
      </c>
      <c r="BT33">
        <v>0</v>
      </c>
      <c r="BU33">
        <v>0</v>
      </c>
      <c r="BV33">
        <v>0</v>
      </c>
      <c r="BW33">
        <f t="shared" si="2"/>
        <v>74.050000000000011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2.9028</v>
      </c>
      <c r="K34">
        <v>642.51852399999996</v>
      </c>
      <c r="L34">
        <v>533.18456200000003</v>
      </c>
      <c r="M34">
        <v>89.019199999999998</v>
      </c>
      <c r="N34">
        <v>114.29774999999999</v>
      </c>
      <c r="O34">
        <v>119.65885900000001</v>
      </c>
      <c r="P34">
        <v>84.906899999999993</v>
      </c>
      <c r="Q34">
        <v>10.556516</v>
      </c>
      <c r="R34">
        <v>41.016660999999999</v>
      </c>
      <c r="S34">
        <v>25.535060999999999</v>
      </c>
      <c r="T34">
        <v>0</v>
      </c>
      <c r="U34">
        <v>337.66820999999999</v>
      </c>
      <c r="V34">
        <v>13.7883</v>
      </c>
      <c r="W34">
        <v>33.671812000000003</v>
      </c>
      <c r="X34">
        <v>128.399069</v>
      </c>
      <c r="Y34">
        <v>0</v>
      </c>
      <c r="Z34">
        <v>12.682914</v>
      </c>
      <c r="AA34">
        <v>0</v>
      </c>
      <c r="AB34">
        <v>38.229992000000003</v>
      </c>
      <c r="AC34">
        <v>28.121172999999999</v>
      </c>
      <c r="AD34">
        <v>8.8195770000000007</v>
      </c>
      <c r="AE34">
        <v>47.834811999999999</v>
      </c>
      <c r="AF34">
        <v>17.172965000000001</v>
      </c>
      <c r="AG34">
        <v>15.087593</v>
      </c>
      <c r="AH34">
        <v>135.79820900000001</v>
      </c>
      <c r="AI34">
        <v>7.3905289999999999</v>
      </c>
      <c r="AJ34">
        <v>0</v>
      </c>
      <c r="AK34">
        <v>49.729317999999999</v>
      </c>
      <c r="AL34">
        <v>58.466262</v>
      </c>
      <c r="AM34">
        <v>0</v>
      </c>
      <c r="AN34">
        <v>0.64785700000000002</v>
      </c>
      <c r="AO34">
        <v>6.5429110000000001</v>
      </c>
      <c r="AP34">
        <v>4.5861340000000004</v>
      </c>
      <c r="AQ34">
        <v>25.419820000000001</v>
      </c>
      <c r="AR34">
        <v>48.604483000000002</v>
      </c>
      <c r="AS34">
        <v>30.863907999999999</v>
      </c>
      <c r="AT34">
        <v>10.883177999999999</v>
      </c>
      <c r="AU34">
        <v>0</v>
      </c>
      <c r="AV34">
        <v>0</v>
      </c>
      <c r="AW34">
        <v>1.9352</v>
      </c>
      <c r="AX34">
        <v>0</v>
      </c>
      <c r="AY34">
        <v>0</v>
      </c>
      <c r="AZ34">
        <f t="shared" si="0"/>
        <v>74.050000000000011</v>
      </c>
      <c r="BA34">
        <f t="shared" si="1"/>
        <v>2799.9910590000009</v>
      </c>
      <c r="BD34">
        <v>15.53</v>
      </c>
      <c r="BE34">
        <v>7.39</v>
      </c>
      <c r="BF34">
        <v>1.06</v>
      </c>
      <c r="BG34">
        <v>3.87</v>
      </c>
      <c r="BH34">
        <v>5.62</v>
      </c>
      <c r="BI34">
        <v>4.63</v>
      </c>
      <c r="BJ34">
        <v>1.44</v>
      </c>
      <c r="BK34">
        <v>4.1100000000000003</v>
      </c>
      <c r="BL34">
        <v>3.66</v>
      </c>
      <c r="BM34">
        <v>1.73</v>
      </c>
      <c r="BN34">
        <v>0.42</v>
      </c>
      <c r="BO34">
        <v>14.19</v>
      </c>
      <c r="BP34">
        <v>3.86</v>
      </c>
      <c r="BQ34">
        <v>4.22</v>
      </c>
      <c r="BR34">
        <v>1.87</v>
      </c>
      <c r="BS34">
        <v>0.45</v>
      </c>
      <c r="BT34">
        <v>0</v>
      </c>
      <c r="BU34">
        <v>0</v>
      </c>
      <c r="BV34">
        <v>0</v>
      </c>
      <c r="BW34">
        <f t="shared" si="2"/>
        <v>74.050000000000011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2.9028</v>
      </c>
      <c r="K35">
        <v>577.98415199999999</v>
      </c>
      <c r="L35">
        <v>515.76776199999995</v>
      </c>
      <c r="M35">
        <v>89.019199999999998</v>
      </c>
      <c r="N35">
        <v>114.29774999999999</v>
      </c>
      <c r="O35">
        <v>119.65885900000001</v>
      </c>
      <c r="P35">
        <v>84.906899999999993</v>
      </c>
      <c r="Q35">
        <v>10.556516</v>
      </c>
      <c r="R35">
        <v>41.016660999999999</v>
      </c>
      <c r="S35">
        <v>25.535060999999999</v>
      </c>
      <c r="T35">
        <v>0</v>
      </c>
      <c r="U35">
        <v>337.66820999999999</v>
      </c>
      <c r="V35">
        <v>13.7883</v>
      </c>
      <c r="W35">
        <v>33.671812000000003</v>
      </c>
      <c r="X35">
        <v>128.399069</v>
      </c>
      <c r="Y35">
        <v>0</v>
      </c>
      <c r="Z35">
        <v>12.682914</v>
      </c>
      <c r="AA35">
        <v>0</v>
      </c>
      <c r="AB35">
        <v>38.229992000000003</v>
      </c>
      <c r="AC35">
        <v>28.121172999999999</v>
      </c>
      <c r="AD35">
        <v>8.8195770000000007</v>
      </c>
      <c r="AE35">
        <v>47.834811999999999</v>
      </c>
      <c r="AF35">
        <v>17.172965000000001</v>
      </c>
      <c r="AG35">
        <v>15.087593</v>
      </c>
      <c r="AH35">
        <v>109.95806399999999</v>
      </c>
      <c r="AI35">
        <v>2.4635099999999999</v>
      </c>
      <c r="AJ35">
        <v>0</v>
      </c>
      <c r="AK35">
        <v>49.729317999999999</v>
      </c>
      <c r="AL35">
        <v>58.466262</v>
      </c>
      <c r="AM35">
        <v>0</v>
      </c>
      <c r="AN35">
        <v>0.64785700000000002</v>
      </c>
      <c r="AO35">
        <v>6.5429110000000001</v>
      </c>
      <c r="AP35">
        <v>5.5777299999999999</v>
      </c>
      <c r="AQ35">
        <v>25.419820000000001</v>
      </c>
      <c r="AR35">
        <v>48.604483000000002</v>
      </c>
      <c r="AS35">
        <v>30.863907999999999</v>
      </c>
      <c r="AT35">
        <v>10.883177999999999</v>
      </c>
      <c r="AU35">
        <v>0</v>
      </c>
      <c r="AV35">
        <v>0</v>
      </c>
      <c r="AW35">
        <v>1.9352</v>
      </c>
      <c r="AX35">
        <v>0</v>
      </c>
      <c r="AY35">
        <v>0</v>
      </c>
      <c r="AZ35">
        <f t="shared" si="0"/>
        <v>74.050000000000011</v>
      </c>
      <c r="BA35">
        <f t="shared" si="1"/>
        <v>2688.2643190000008</v>
      </c>
      <c r="BD35">
        <v>15.53</v>
      </c>
      <c r="BE35">
        <v>7.39</v>
      </c>
      <c r="BF35">
        <v>1.06</v>
      </c>
      <c r="BG35">
        <v>3.87</v>
      </c>
      <c r="BH35">
        <v>5.62</v>
      </c>
      <c r="BI35">
        <v>4.63</v>
      </c>
      <c r="BJ35">
        <v>1.44</v>
      </c>
      <c r="BK35">
        <v>4.1100000000000003</v>
      </c>
      <c r="BL35">
        <v>3.66</v>
      </c>
      <c r="BM35">
        <v>1.73</v>
      </c>
      <c r="BN35">
        <v>0.42</v>
      </c>
      <c r="BO35">
        <v>14.19</v>
      </c>
      <c r="BP35">
        <v>3.86</v>
      </c>
      <c r="BQ35">
        <v>4.22</v>
      </c>
      <c r="BR35">
        <v>1.87</v>
      </c>
      <c r="BS35">
        <v>0.45</v>
      </c>
      <c r="BT35">
        <v>0</v>
      </c>
      <c r="BU35">
        <v>0</v>
      </c>
      <c r="BV35">
        <v>0</v>
      </c>
      <c r="BW35">
        <f t="shared" si="2"/>
        <v>74.050000000000011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2.9028</v>
      </c>
      <c r="K36">
        <v>597.33615199999997</v>
      </c>
      <c r="L36">
        <v>515.76776199999995</v>
      </c>
      <c r="M36">
        <v>89.019199999999998</v>
      </c>
      <c r="N36">
        <v>114.29774999999999</v>
      </c>
      <c r="O36">
        <v>119.65885900000001</v>
      </c>
      <c r="P36">
        <v>84.906899999999993</v>
      </c>
      <c r="Q36">
        <v>10.556516</v>
      </c>
      <c r="R36">
        <v>41.016660999999999</v>
      </c>
      <c r="S36">
        <v>25.535060999999999</v>
      </c>
      <c r="T36">
        <v>0</v>
      </c>
      <c r="U36">
        <v>337.66820999999999</v>
      </c>
      <c r="V36">
        <v>13.7883</v>
      </c>
      <c r="W36">
        <v>33.671812000000003</v>
      </c>
      <c r="X36">
        <v>128.399069</v>
      </c>
      <c r="Y36">
        <v>0</v>
      </c>
      <c r="Z36">
        <v>12.682914</v>
      </c>
      <c r="AA36">
        <v>0</v>
      </c>
      <c r="AB36">
        <v>38.229992000000003</v>
      </c>
      <c r="AC36">
        <v>28.121172999999999</v>
      </c>
      <c r="AD36">
        <v>8.8195770000000007</v>
      </c>
      <c r="AE36">
        <v>47.834811999999999</v>
      </c>
      <c r="AF36">
        <v>17.172965000000001</v>
      </c>
      <c r="AG36">
        <v>15.087593</v>
      </c>
      <c r="AH36">
        <v>109.95806399999999</v>
      </c>
      <c r="AI36">
        <v>0</v>
      </c>
      <c r="AJ36">
        <v>0</v>
      </c>
      <c r="AK36">
        <v>49.729317999999999</v>
      </c>
      <c r="AL36">
        <v>58.466262</v>
      </c>
      <c r="AM36">
        <v>0</v>
      </c>
      <c r="AN36">
        <v>0.64785700000000002</v>
      </c>
      <c r="AO36">
        <v>6.5429110000000001</v>
      </c>
      <c r="AP36">
        <v>5.5777299999999999</v>
      </c>
      <c r="AQ36">
        <v>25.419820000000001</v>
      </c>
      <c r="AR36">
        <v>48.604483000000002</v>
      </c>
      <c r="AS36">
        <v>30.863907999999999</v>
      </c>
      <c r="AT36">
        <v>10.883177999999999</v>
      </c>
      <c r="AU36">
        <v>0</v>
      </c>
      <c r="AV36">
        <v>0</v>
      </c>
      <c r="AW36">
        <v>1.9352</v>
      </c>
      <c r="AX36">
        <v>0</v>
      </c>
      <c r="AY36">
        <v>0</v>
      </c>
      <c r="AZ36">
        <f t="shared" si="0"/>
        <v>74.050000000000011</v>
      </c>
      <c r="BA36">
        <f t="shared" si="1"/>
        <v>2705.1528090000006</v>
      </c>
      <c r="BD36">
        <v>15.53</v>
      </c>
      <c r="BE36">
        <v>7.39</v>
      </c>
      <c r="BF36">
        <v>1.06</v>
      </c>
      <c r="BG36">
        <v>3.87</v>
      </c>
      <c r="BH36">
        <v>5.62</v>
      </c>
      <c r="BI36">
        <v>4.63</v>
      </c>
      <c r="BJ36">
        <v>1.44</v>
      </c>
      <c r="BK36">
        <v>4.1100000000000003</v>
      </c>
      <c r="BL36">
        <v>3.66</v>
      </c>
      <c r="BM36">
        <v>1.73</v>
      </c>
      <c r="BN36">
        <v>0.42</v>
      </c>
      <c r="BO36">
        <v>14.19</v>
      </c>
      <c r="BP36">
        <v>3.86</v>
      </c>
      <c r="BQ36">
        <v>4.22</v>
      </c>
      <c r="BR36">
        <v>1.87</v>
      </c>
      <c r="BS36">
        <v>0.45</v>
      </c>
      <c r="BT36">
        <v>0</v>
      </c>
      <c r="BU36">
        <v>0</v>
      </c>
      <c r="BV36">
        <v>0</v>
      </c>
      <c r="BW36">
        <f t="shared" si="2"/>
        <v>74.050000000000011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2.9028</v>
      </c>
      <c r="K37">
        <v>597.33615199999997</v>
      </c>
      <c r="L37">
        <v>556.03617799999995</v>
      </c>
      <c r="M37">
        <v>89.019199999999998</v>
      </c>
      <c r="N37">
        <v>114.29774999999999</v>
      </c>
      <c r="O37">
        <v>119.65885900000001</v>
      </c>
      <c r="P37">
        <v>84.906899999999993</v>
      </c>
      <c r="Q37">
        <v>10.556516</v>
      </c>
      <c r="R37">
        <v>41.016660999999999</v>
      </c>
      <c r="S37">
        <v>25.535060999999999</v>
      </c>
      <c r="T37">
        <v>0</v>
      </c>
      <c r="U37">
        <v>337.66820999999999</v>
      </c>
      <c r="V37">
        <v>13.7883</v>
      </c>
      <c r="W37">
        <v>33.671812000000003</v>
      </c>
      <c r="X37">
        <v>142.736118</v>
      </c>
      <c r="Y37">
        <v>0</v>
      </c>
      <c r="Z37">
        <v>12.682914</v>
      </c>
      <c r="AA37">
        <v>0</v>
      </c>
      <c r="AB37">
        <v>38.229992000000003</v>
      </c>
      <c r="AC37">
        <v>28.121172999999999</v>
      </c>
      <c r="AD37">
        <v>8.8195770000000007</v>
      </c>
      <c r="AE37">
        <v>47.834811999999999</v>
      </c>
      <c r="AF37">
        <v>17.172965000000001</v>
      </c>
      <c r="AG37">
        <v>15.087593</v>
      </c>
      <c r="AH37">
        <v>109.95806399999999</v>
      </c>
      <c r="AI37">
        <v>0</v>
      </c>
      <c r="AJ37">
        <v>0</v>
      </c>
      <c r="AK37">
        <v>49.729317999999999</v>
      </c>
      <c r="AL37">
        <v>58.466262</v>
      </c>
      <c r="AM37">
        <v>0</v>
      </c>
      <c r="AN37">
        <v>0.64785700000000002</v>
      </c>
      <c r="AO37">
        <v>6.5429110000000001</v>
      </c>
      <c r="AP37">
        <v>5.5777299999999999</v>
      </c>
      <c r="AQ37">
        <v>16.946546000000001</v>
      </c>
      <c r="AR37">
        <v>48.604483000000002</v>
      </c>
      <c r="AS37">
        <v>30.863907999999999</v>
      </c>
      <c r="AT37">
        <v>10.883177999999999</v>
      </c>
      <c r="AU37">
        <v>0</v>
      </c>
      <c r="AV37">
        <v>0</v>
      </c>
      <c r="AW37">
        <v>1.9352</v>
      </c>
      <c r="AX37">
        <v>0</v>
      </c>
      <c r="AY37">
        <v>0</v>
      </c>
      <c r="AZ37">
        <f t="shared" si="0"/>
        <v>74.12</v>
      </c>
      <c r="BA37">
        <f t="shared" si="1"/>
        <v>2751.3550000000005</v>
      </c>
      <c r="BD37">
        <v>15.53</v>
      </c>
      <c r="BE37">
        <v>7.39</v>
      </c>
      <c r="BF37">
        <v>1.06</v>
      </c>
      <c r="BG37">
        <v>3.87</v>
      </c>
      <c r="BH37">
        <v>5.62</v>
      </c>
      <c r="BI37">
        <v>4.63</v>
      </c>
      <c r="BJ37">
        <v>1.44</v>
      </c>
      <c r="BK37">
        <v>4.18</v>
      </c>
      <c r="BL37">
        <v>3.66</v>
      </c>
      <c r="BM37">
        <v>1.73</v>
      </c>
      <c r="BN37">
        <v>0.42</v>
      </c>
      <c r="BO37">
        <v>14.19</v>
      </c>
      <c r="BP37">
        <v>3.86</v>
      </c>
      <c r="BQ37">
        <v>4.22</v>
      </c>
      <c r="BR37">
        <v>1.87</v>
      </c>
      <c r="BS37">
        <v>0.45</v>
      </c>
      <c r="BT37">
        <v>0</v>
      </c>
      <c r="BU37">
        <v>0</v>
      </c>
      <c r="BV37">
        <v>0</v>
      </c>
      <c r="BW37">
        <f t="shared" si="2"/>
        <v>74.12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2.9028</v>
      </c>
      <c r="K38">
        <v>621.52615200000002</v>
      </c>
      <c r="L38">
        <v>556.03617799999995</v>
      </c>
      <c r="M38">
        <v>89.019199999999998</v>
      </c>
      <c r="N38">
        <v>114.29774999999999</v>
      </c>
      <c r="O38">
        <v>119.65885900000001</v>
      </c>
      <c r="P38">
        <v>84.906899999999993</v>
      </c>
      <c r="Q38">
        <v>10.556516</v>
      </c>
      <c r="R38">
        <v>41.016660999999999</v>
      </c>
      <c r="S38">
        <v>25.535060999999999</v>
      </c>
      <c r="T38">
        <v>0</v>
      </c>
      <c r="U38">
        <v>337.66820999999999</v>
      </c>
      <c r="V38">
        <v>13.7883</v>
      </c>
      <c r="W38">
        <v>33.671812000000003</v>
      </c>
      <c r="X38">
        <v>142.736118</v>
      </c>
      <c r="Y38">
        <v>0</v>
      </c>
      <c r="Z38">
        <v>12.682914</v>
      </c>
      <c r="AA38">
        <v>0</v>
      </c>
      <c r="AB38">
        <v>38.229992000000003</v>
      </c>
      <c r="AC38">
        <v>28.121172999999999</v>
      </c>
      <c r="AD38">
        <v>8.8195770000000007</v>
      </c>
      <c r="AE38">
        <v>47.834811999999999</v>
      </c>
      <c r="AF38">
        <v>17.172965000000001</v>
      </c>
      <c r="AG38">
        <v>15.087593</v>
      </c>
      <c r="AH38">
        <v>109.95806399999999</v>
      </c>
      <c r="AI38">
        <v>0</v>
      </c>
      <c r="AJ38">
        <v>0</v>
      </c>
      <c r="AK38">
        <v>49.729317999999999</v>
      </c>
      <c r="AL38">
        <v>58.466262</v>
      </c>
      <c r="AM38">
        <v>0</v>
      </c>
      <c r="AN38">
        <v>0.64785700000000002</v>
      </c>
      <c r="AO38">
        <v>6.5429110000000001</v>
      </c>
      <c r="AP38">
        <v>5.5777299999999999</v>
      </c>
      <c r="AQ38">
        <v>16.946546000000001</v>
      </c>
      <c r="AR38">
        <v>48.604483000000002</v>
      </c>
      <c r="AS38">
        <v>30.863907999999999</v>
      </c>
      <c r="AT38">
        <v>10.883177999999999</v>
      </c>
      <c r="AU38">
        <v>0</v>
      </c>
      <c r="AV38">
        <v>0</v>
      </c>
      <c r="AW38">
        <v>1.9352</v>
      </c>
      <c r="AX38">
        <v>0</v>
      </c>
      <c r="AY38">
        <v>0</v>
      </c>
      <c r="AZ38">
        <f t="shared" si="0"/>
        <v>74.12</v>
      </c>
      <c r="BA38">
        <f t="shared" si="1"/>
        <v>2775.5450000000005</v>
      </c>
      <c r="BD38">
        <v>15.53</v>
      </c>
      <c r="BE38">
        <v>7.39</v>
      </c>
      <c r="BF38">
        <v>1.06</v>
      </c>
      <c r="BG38">
        <v>3.87</v>
      </c>
      <c r="BH38">
        <v>5.62</v>
      </c>
      <c r="BI38">
        <v>4.63</v>
      </c>
      <c r="BJ38">
        <v>1.44</v>
      </c>
      <c r="BK38">
        <v>4.18</v>
      </c>
      <c r="BL38">
        <v>3.66</v>
      </c>
      <c r="BM38">
        <v>1.73</v>
      </c>
      <c r="BN38">
        <v>0.42</v>
      </c>
      <c r="BO38">
        <v>14.19</v>
      </c>
      <c r="BP38">
        <v>3.86</v>
      </c>
      <c r="BQ38">
        <v>4.22</v>
      </c>
      <c r="BR38">
        <v>1.87</v>
      </c>
      <c r="BS38">
        <v>0.45</v>
      </c>
      <c r="BT38">
        <v>0</v>
      </c>
      <c r="BU38">
        <v>0</v>
      </c>
      <c r="BV38">
        <v>0</v>
      </c>
      <c r="BW38">
        <f t="shared" si="2"/>
        <v>74.12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2.9028</v>
      </c>
      <c r="K39">
        <v>621.52615200000002</v>
      </c>
      <c r="L39">
        <v>556.03617799999995</v>
      </c>
      <c r="M39">
        <v>89.019199999999998</v>
      </c>
      <c r="N39">
        <v>114.29774999999999</v>
      </c>
      <c r="O39">
        <v>119.65885900000001</v>
      </c>
      <c r="P39">
        <v>84.906899999999993</v>
      </c>
      <c r="Q39">
        <v>10.556516</v>
      </c>
      <c r="R39">
        <v>41.016660999999999</v>
      </c>
      <c r="S39">
        <v>25.535060999999999</v>
      </c>
      <c r="T39">
        <v>0</v>
      </c>
      <c r="U39">
        <v>337.66820999999999</v>
      </c>
      <c r="V39">
        <v>13.7883</v>
      </c>
      <c r="W39">
        <v>33.671812000000003</v>
      </c>
      <c r="X39">
        <v>142.736118</v>
      </c>
      <c r="Y39">
        <v>0</v>
      </c>
      <c r="Z39">
        <v>12.682914</v>
      </c>
      <c r="AA39">
        <v>0</v>
      </c>
      <c r="AB39">
        <v>38.229992000000003</v>
      </c>
      <c r="AC39">
        <v>28.121172999999999</v>
      </c>
      <c r="AD39">
        <v>8.8195770000000007</v>
      </c>
      <c r="AE39">
        <v>47.834811999999999</v>
      </c>
      <c r="AF39">
        <v>17.172965000000001</v>
      </c>
      <c r="AG39">
        <v>15.087593</v>
      </c>
      <c r="AH39">
        <v>82.468547999999998</v>
      </c>
      <c r="AI39">
        <v>0</v>
      </c>
      <c r="AJ39">
        <v>0</v>
      </c>
      <c r="AK39">
        <v>49.729317999999999</v>
      </c>
      <c r="AL39">
        <v>76.793187000000003</v>
      </c>
      <c r="AM39">
        <v>0</v>
      </c>
      <c r="AN39">
        <v>0.64785700000000002</v>
      </c>
      <c r="AO39">
        <v>7.2540969999999998</v>
      </c>
      <c r="AP39">
        <v>4.9579820000000003</v>
      </c>
      <c r="AQ39">
        <v>8.4732730000000007</v>
      </c>
      <c r="AR39">
        <v>48.604483000000002</v>
      </c>
      <c r="AS39">
        <v>30.863907999999999</v>
      </c>
      <c r="AT39">
        <v>10.883177999999999</v>
      </c>
      <c r="AU39">
        <v>0</v>
      </c>
      <c r="AV39">
        <v>0</v>
      </c>
      <c r="AW39">
        <v>1.9352</v>
      </c>
      <c r="AX39">
        <v>0</v>
      </c>
      <c r="AY39">
        <v>0</v>
      </c>
      <c r="AZ39">
        <f t="shared" si="0"/>
        <v>74.12</v>
      </c>
      <c r="BA39">
        <f t="shared" si="1"/>
        <v>2758.0005740000006</v>
      </c>
      <c r="BD39">
        <v>15.53</v>
      </c>
      <c r="BE39">
        <v>7.39</v>
      </c>
      <c r="BF39">
        <v>1.06</v>
      </c>
      <c r="BG39">
        <v>3.87</v>
      </c>
      <c r="BH39">
        <v>5.62</v>
      </c>
      <c r="BI39">
        <v>4.63</v>
      </c>
      <c r="BJ39">
        <v>1.44</v>
      </c>
      <c r="BK39">
        <v>4.18</v>
      </c>
      <c r="BL39">
        <v>3.66</v>
      </c>
      <c r="BM39">
        <v>1.73</v>
      </c>
      <c r="BN39">
        <v>0.42</v>
      </c>
      <c r="BO39">
        <v>14.19</v>
      </c>
      <c r="BP39">
        <v>3.86</v>
      </c>
      <c r="BQ39">
        <v>4.22</v>
      </c>
      <c r="BR39">
        <v>1.87</v>
      </c>
      <c r="BS39">
        <v>0.45</v>
      </c>
      <c r="BT39">
        <v>0</v>
      </c>
      <c r="BU39">
        <v>0</v>
      </c>
      <c r="BV39">
        <v>0</v>
      </c>
      <c r="BW39">
        <f t="shared" si="2"/>
        <v>74.12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2.9028</v>
      </c>
      <c r="K40">
        <v>621.52615200000002</v>
      </c>
      <c r="L40">
        <v>556.03617799999995</v>
      </c>
      <c r="M40">
        <v>89.019199999999998</v>
      </c>
      <c r="N40">
        <v>114.29774999999999</v>
      </c>
      <c r="O40">
        <v>119.65885900000001</v>
      </c>
      <c r="P40">
        <v>84.906899999999993</v>
      </c>
      <c r="Q40">
        <v>10.556516</v>
      </c>
      <c r="R40">
        <v>41.016660999999999</v>
      </c>
      <c r="S40">
        <v>25.535060999999999</v>
      </c>
      <c r="T40">
        <v>0</v>
      </c>
      <c r="U40">
        <v>337.66820999999999</v>
      </c>
      <c r="V40">
        <v>13.7883</v>
      </c>
      <c r="W40">
        <v>33.671812000000003</v>
      </c>
      <c r="X40">
        <v>142.736118</v>
      </c>
      <c r="Y40">
        <v>0</v>
      </c>
      <c r="Z40">
        <v>12.682914</v>
      </c>
      <c r="AA40">
        <v>0</v>
      </c>
      <c r="AB40">
        <v>38.229992000000003</v>
      </c>
      <c r="AC40">
        <v>28.121172999999999</v>
      </c>
      <c r="AD40">
        <v>8.8195770000000007</v>
      </c>
      <c r="AE40">
        <v>40.967216000000001</v>
      </c>
      <c r="AF40">
        <v>17.172965000000001</v>
      </c>
      <c r="AG40">
        <v>15.087593</v>
      </c>
      <c r="AH40">
        <v>64.142204000000007</v>
      </c>
      <c r="AI40">
        <v>0</v>
      </c>
      <c r="AJ40">
        <v>0</v>
      </c>
      <c r="AK40">
        <v>49.729317999999999</v>
      </c>
      <c r="AL40">
        <v>76.793187000000003</v>
      </c>
      <c r="AM40">
        <v>0</v>
      </c>
      <c r="AN40">
        <v>0.64785700000000002</v>
      </c>
      <c r="AO40">
        <v>7.2540969999999998</v>
      </c>
      <c r="AP40">
        <v>4.9579820000000003</v>
      </c>
      <c r="AQ40">
        <v>8.4732730000000007</v>
      </c>
      <c r="AR40">
        <v>48.604483000000002</v>
      </c>
      <c r="AS40">
        <v>30.863907999999999</v>
      </c>
      <c r="AT40">
        <v>10.883177999999999</v>
      </c>
      <c r="AU40">
        <v>0</v>
      </c>
      <c r="AV40">
        <v>0</v>
      </c>
      <c r="AW40">
        <v>1.9352</v>
      </c>
      <c r="AX40">
        <v>0</v>
      </c>
      <c r="AY40">
        <v>0</v>
      </c>
      <c r="AZ40">
        <f t="shared" si="0"/>
        <v>74.12</v>
      </c>
      <c r="BA40">
        <f t="shared" si="1"/>
        <v>2732.8066340000009</v>
      </c>
      <c r="BD40">
        <v>15.53</v>
      </c>
      <c r="BE40">
        <v>7.39</v>
      </c>
      <c r="BF40">
        <v>1.06</v>
      </c>
      <c r="BG40">
        <v>3.87</v>
      </c>
      <c r="BH40">
        <v>5.62</v>
      </c>
      <c r="BI40">
        <v>4.63</v>
      </c>
      <c r="BJ40">
        <v>1.44</v>
      </c>
      <c r="BK40">
        <v>4.18</v>
      </c>
      <c r="BL40">
        <v>3.66</v>
      </c>
      <c r="BM40">
        <v>1.73</v>
      </c>
      <c r="BN40">
        <v>0.42</v>
      </c>
      <c r="BO40">
        <v>14.19</v>
      </c>
      <c r="BP40">
        <v>3.86</v>
      </c>
      <c r="BQ40">
        <v>4.22</v>
      </c>
      <c r="BR40">
        <v>1.87</v>
      </c>
      <c r="BS40">
        <v>0.45</v>
      </c>
      <c r="BT40">
        <v>0</v>
      </c>
      <c r="BU40">
        <v>0</v>
      </c>
      <c r="BV40">
        <v>0</v>
      </c>
      <c r="BW40">
        <f t="shared" si="2"/>
        <v>74.12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2.9028</v>
      </c>
      <c r="K41">
        <v>621.52615200000002</v>
      </c>
      <c r="L41">
        <v>556.03617799999995</v>
      </c>
      <c r="M41">
        <v>89.019199999999998</v>
      </c>
      <c r="N41">
        <v>114.29774999999999</v>
      </c>
      <c r="O41">
        <v>119.65885900000001</v>
      </c>
      <c r="P41">
        <v>84.906899999999993</v>
      </c>
      <c r="Q41">
        <v>10.556516</v>
      </c>
      <c r="R41">
        <v>41.016660999999999</v>
      </c>
      <c r="S41">
        <v>25.535060999999999</v>
      </c>
      <c r="T41">
        <v>0</v>
      </c>
      <c r="U41">
        <v>337.66820999999999</v>
      </c>
      <c r="V41">
        <v>13.7883</v>
      </c>
      <c r="W41">
        <v>33.671812000000003</v>
      </c>
      <c r="X41">
        <v>142.736118</v>
      </c>
      <c r="Y41">
        <v>0</v>
      </c>
      <c r="Z41">
        <v>12.682914</v>
      </c>
      <c r="AA41">
        <v>0</v>
      </c>
      <c r="AB41">
        <v>38.229992000000003</v>
      </c>
      <c r="AC41">
        <v>28.121172999999999</v>
      </c>
      <c r="AD41">
        <v>8.8195770000000007</v>
      </c>
      <c r="AE41">
        <v>40.967216000000001</v>
      </c>
      <c r="AF41">
        <v>17.172965000000001</v>
      </c>
      <c r="AG41">
        <v>15.087593</v>
      </c>
      <c r="AH41">
        <v>64.142204000000007</v>
      </c>
      <c r="AI41">
        <v>0</v>
      </c>
      <c r="AJ41">
        <v>0</v>
      </c>
      <c r="AK41">
        <v>49.729317999999999</v>
      </c>
      <c r="AL41">
        <v>68.585423000000006</v>
      </c>
      <c r="AM41">
        <v>0</v>
      </c>
      <c r="AN41">
        <v>0.64785700000000002</v>
      </c>
      <c r="AO41">
        <v>7.2540969999999998</v>
      </c>
      <c r="AP41">
        <v>4.9579820000000003</v>
      </c>
      <c r="AQ41">
        <v>8.4732730000000007</v>
      </c>
      <c r="AR41">
        <v>48.604483000000002</v>
      </c>
      <c r="AS41">
        <v>30.863907999999999</v>
      </c>
      <c r="AT41">
        <v>10.883177999999999</v>
      </c>
      <c r="AU41">
        <v>0</v>
      </c>
      <c r="AV41">
        <v>0</v>
      </c>
      <c r="AW41">
        <v>1.9352</v>
      </c>
      <c r="AX41">
        <v>0</v>
      </c>
      <c r="AY41">
        <v>0</v>
      </c>
      <c r="AZ41">
        <f t="shared" si="0"/>
        <v>74.12</v>
      </c>
      <c r="BA41">
        <f t="shared" si="1"/>
        <v>2724.5988700000007</v>
      </c>
      <c r="BD41">
        <v>15.53</v>
      </c>
      <c r="BE41">
        <v>7.39</v>
      </c>
      <c r="BF41">
        <v>1.06</v>
      </c>
      <c r="BG41">
        <v>3.87</v>
      </c>
      <c r="BH41">
        <v>5.62</v>
      </c>
      <c r="BI41">
        <v>4.63</v>
      </c>
      <c r="BJ41">
        <v>1.44</v>
      </c>
      <c r="BK41">
        <v>4.18</v>
      </c>
      <c r="BL41">
        <v>3.66</v>
      </c>
      <c r="BM41">
        <v>1.73</v>
      </c>
      <c r="BN41">
        <v>0.42</v>
      </c>
      <c r="BO41">
        <v>14.19</v>
      </c>
      <c r="BP41">
        <v>3.86</v>
      </c>
      <c r="BQ41">
        <v>4.22</v>
      </c>
      <c r="BR41">
        <v>1.87</v>
      </c>
      <c r="BS41">
        <v>0.45</v>
      </c>
      <c r="BT41">
        <v>0</v>
      </c>
      <c r="BU41">
        <v>0</v>
      </c>
      <c r="BV41">
        <v>0</v>
      </c>
      <c r="BW41">
        <f t="shared" si="2"/>
        <v>74.12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2.9028</v>
      </c>
      <c r="K42">
        <v>621.52615200000002</v>
      </c>
      <c r="L42">
        <v>556.03617799999995</v>
      </c>
      <c r="M42">
        <v>89.019199999999998</v>
      </c>
      <c r="N42">
        <v>114.29774999999999</v>
      </c>
      <c r="O42">
        <v>119.65885900000001</v>
      </c>
      <c r="P42">
        <v>84.906899999999993</v>
      </c>
      <c r="Q42">
        <v>10.556516</v>
      </c>
      <c r="R42">
        <v>41.016660999999999</v>
      </c>
      <c r="S42">
        <v>25.535060999999999</v>
      </c>
      <c r="T42">
        <v>0</v>
      </c>
      <c r="U42">
        <v>337.66820999999999</v>
      </c>
      <c r="V42">
        <v>13.7883</v>
      </c>
      <c r="W42">
        <v>33.671812000000003</v>
      </c>
      <c r="X42">
        <v>142.736118</v>
      </c>
      <c r="Y42">
        <v>0</v>
      </c>
      <c r="Z42">
        <v>12.682914</v>
      </c>
      <c r="AA42">
        <v>0</v>
      </c>
      <c r="AB42">
        <v>38.229992000000003</v>
      </c>
      <c r="AC42">
        <v>28.121172999999999</v>
      </c>
      <c r="AD42">
        <v>8.8195770000000007</v>
      </c>
      <c r="AE42">
        <v>40.967216000000001</v>
      </c>
      <c r="AF42">
        <v>8.5864820000000002</v>
      </c>
      <c r="AG42">
        <v>15.087593</v>
      </c>
      <c r="AH42">
        <v>64.142204000000007</v>
      </c>
      <c r="AI42">
        <v>0</v>
      </c>
      <c r="AJ42">
        <v>0</v>
      </c>
      <c r="AK42">
        <v>49.729317999999999</v>
      </c>
      <c r="AL42">
        <v>68.585423000000006</v>
      </c>
      <c r="AM42">
        <v>0</v>
      </c>
      <c r="AN42">
        <v>0.64785700000000002</v>
      </c>
      <c r="AO42">
        <v>7.2540969999999998</v>
      </c>
      <c r="AP42">
        <v>4.9579820000000003</v>
      </c>
      <c r="AQ42">
        <v>8.4732730000000007</v>
      </c>
      <c r="AR42">
        <v>48.604483000000002</v>
      </c>
      <c r="AS42">
        <v>30.863907999999999</v>
      </c>
      <c r="AT42">
        <v>10.883177999999999</v>
      </c>
      <c r="AU42">
        <v>0</v>
      </c>
      <c r="AV42">
        <v>0</v>
      </c>
      <c r="AW42">
        <v>1.9352</v>
      </c>
      <c r="AX42">
        <v>0</v>
      </c>
      <c r="AY42">
        <v>0</v>
      </c>
      <c r="AZ42">
        <f t="shared" si="0"/>
        <v>74.22</v>
      </c>
      <c r="BA42">
        <f t="shared" si="1"/>
        <v>2716.1123870000006</v>
      </c>
      <c r="BD42">
        <v>15.53</v>
      </c>
      <c r="BE42">
        <v>7.39</v>
      </c>
      <c r="BF42">
        <v>1.06</v>
      </c>
      <c r="BG42">
        <v>3.87</v>
      </c>
      <c r="BH42">
        <v>5.62</v>
      </c>
      <c r="BI42">
        <v>4.63</v>
      </c>
      <c r="BJ42">
        <v>1.44</v>
      </c>
      <c r="BK42">
        <v>4.2300000000000004</v>
      </c>
      <c r="BL42">
        <v>3.71</v>
      </c>
      <c r="BM42">
        <v>1.73</v>
      </c>
      <c r="BN42">
        <v>0.42</v>
      </c>
      <c r="BO42">
        <v>14.19</v>
      </c>
      <c r="BP42">
        <v>3.86</v>
      </c>
      <c r="BQ42">
        <v>4.22</v>
      </c>
      <c r="BR42">
        <v>1.87</v>
      </c>
      <c r="BS42">
        <v>0.45</v>
      </c>
      <c r="BT42">
        <v>0</v>
      </c>
      <c r="BU42">
        <v>0</v>
      </c>
      <c r="BV42">
        <v>0</v>
      </c>
      <c r="BW42">
        <f t="shared" si="2"/>
        <v>74.22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2.9028</v>
      </c>
      <c r="K43">
        <v>650.24451999999997</v>
      </c>
      <c r="L43">
        <v>556.03617799999995</v>
      </c>
      <c r="M43">
        <v>89.019199999999998</v>
      </c>
      <c r="N43">
        <v>114.29774999999999</v>
      </c>
      <c r="O43">
        <v>119.65885900000001</v>
      </c>
      <c r="P43">
        <v>84.906899999999993</v>
      </c>
      <c r="Q43">
        <v>10.556516</v>
      </c>
      <c r="R43">
        <v>41.016660999999999</v>
      </c>
      <c r="S43">
        <v>25.535060999999999</v>
      </c>
      <c r="T43">
        <v>0</v>
      </c>
      <c r="U43">
        <v>337.66820999999999</v>
      </c>
      <c r="V43">
        <v>13.7883</v>
      </c>
      <c r="W43">
        <v>33.671812000000003</v>
      </c>
      <c r="X43">
        <v>142.736118</v>
      </c>
      <c r="Y43">
        <v>0</v>
      </c>
      <c r="Z43">
        <v>12.682914</v>
      </c>
      <c r="AA43">
        <v>0</v>
      </c>
      <c r="AB43">
        <v>38.229992000000003</v>
      </c>
      <c r="AC43">
        <v>28.121172999999999</v>
      </c>
      <c r="AD43">
        <v>8.8195770000000007</v>
      </c>
      <c r="AE43">
        <v>45.932940000000002</v>
      </c>
      <c r="AF43">
        <v>0</v>
      </c>
      <c r="AG43">
        <v>15.087593</v>
      </c>
      <c r="AH43">
        <v>64.142204000000007</v>
      </c>
      <c r="AI43">
        <v>0</v>
      </c>
      <c r="AJ43">
        <v>0</v>
      </c>
      <c r="AK43">
        <v>49.729317999999999</v>
      </c>
      <c r="AL43">
        <v>68.585423000000006</v>
      </c>
      <c r="AM43">
        <v>0</v>
      </c>
      <c r="AN43">
        <v>0.64785700000000002</v>
      </c>
      <c r="AO43">
        <v>7.2540969999999998</v>
      </c>
      <c r="AP43">
        <v>3.7184870000000001</v>
      </c>
      <c r="AQ43">
        <v>8.4732730000000007</v>
      </c>
      <c r="AR43">
        <v>48.604483000000002</v>
      </c>
      <c r="AS43">
        <v>32.019742000000001</v>
      </c>
      <c r="AT43">
        <v>10.883177999999999</v>
      </c>
      <c r="AU43">
        <v>0</v>
      </c>
      <c r="AV43">
        <v>0</v>
      </c>
      <c r="AW43">
        <v>1.9352</v>
      </c>
      <c r="AX43">
        <v>0</v>
      </c>
      <c r="AY43">
        <v>0</v>
      </c>
      <c r="AZ43">
        <f t="shared" si="0"/>
        <v>74.38</v>
      </c>
      <c r="BA43">
        <f t="shared" si="1"/>
        <v>2741.286336000001</v>
      </c>
      <c r="BD43">
        <v>15.53</v>
      </c>
      <c r="BE43">
        <v>7.39</v>
      </c>
      <c r="BF43">
        <v>1.06</v>
      </c>
      <c r="BG43">
        <v>3.87</v>
      </c>
      <c r="BH43">
        <v>5.62</v>
      </c>
      <c r="BI43">
        <v>4.63</v>
      </c>
      <c r="BJ43">
        <v>1.44</v>
      </c>
      <c r="BK43">
        <v>4.2300000000000004</v>
      </c>
      <c r="BL43">
        <v>3.71</v>
      </c>
      <c r="BM43">
        <v>1.73</v>
      </c>
      <c r="BN43">
        <v>0.42</v>
      </c>
      <c r="BO43">
        <v>14.19</v>
      </c>
      <c r="BP43">
        <v>3.86</v>
      </c>
      <c r="BQ43">
        <v>4.22</v>
      </c>
      <c r="BR43">
        <v>2.0299999999999998</v>
      </c>
      <c r="BS43">
        <v>0.45</v>
      </c>
      <c r="BT43">
        <v>0</v>
      </c>
      <c r="BU43">
        <v>0</v>
      </c>
      <c r="BV43">
        <v>0</v>
      </c>
      <c r="BW43">
        <f t="shared" si="2"/>
        <v>74.38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7.2225529999999996</v>
      </c>
      <c r="K44">
        <v>659.34857199999999</v>
      </c>
      <c r="L44">
        <v>631.98793999999998</v>
      </c>
      <c r="M44">
        <v>89.019199999999998</v>
      </c>
      <c r="N44">
        <v>114.29774999999999</v>
      </c>
      <c r="O44">
        <v>119.65885900000001</v>
      </c>
      <c r="P44">
        <v>84.906899999999993</v>
      </c>
      <c r="Q44">
        <v>10.556516</v>
      </c>
      <c r="R44">
        <v>41.016660999999999</v>
      </c>
      <c r="S44">
        <v>25.535060999999999</v>
      </c>
      <c r="T44">
        <v>0</v>
      </c>
      <c r="U44">
        <v>337.66820999999999</v>
      </c>
      <c r="V44">
        <v>13.7883</v>
      </c>
      <c r="W44">
        <v>33.671812000000003</v>
      </c>
      <c r="X44">
        <v>142.736118</v>
      </c>
      <c r="Y44">
        <v>0</v>
      </c>
      <c r="Z44">
        <v>12.682914</v>
      </c>
      <c r="AA44">
        <v>0</v>
      </c>
      <c r="AB44">
        <v>38.229992000000003</v>
      </c>
      <c r="AC44">
        <v>28.121172999999999</v>
      </c>
      <c r="AD44">
        <v>8.8195770000000007</v>
      </c>
      <c r="AE44">
        <v>45.932940000000002</v>
      </c>
      <c r="AF44">
        <v>0</v>
      </c>
      <c r="AG44">
        <v>15.087593</v>
      </c>
      <c r="AH44">
        <v>64.142204000000007</v>
      </c>
      <c r="AI44">
        <v>0</v>
      </c>
      <c r="AJ44">
        <v>0</v>
      </c>
      <c r="AK44">
        <v>49.729317999999999</v>
      </c>
      <c r="AL44">
        <v>68.585423000000006</v>
      </c>
      <c r="AM44">
        <v>0</v>
      </c>
      <c r="AN44">
        <v>0.64785700000000002</v>
      </c>
      <c r="AO44">
        <v>7.2540969999999998</v>
      </c>
      <c r="AP44">
        <v>3.7184870000000001</v>
      </c>
      <c r="AQ44">
        <v>8.4732730000000007</v>
      </c>
      <c r="AR44">
        <v>48.604483000000002</v>
      </c>
      <c r="AS44">
        <v>32.019742000000001</v>
      </c>
      <c r="AT44">
        <v>10.883177999999999</v>
      </c>
      <c r="AU44">
        <v>0</v>
      </c>
      <c r="AV44">
        <v>0</v>
      </c>
      <c r="AW44">
        <v>1.9352</v>
      </c>
      <c r="AX44">
        <v>0</v>
      </c>
      <c r="AY44">
        <v>0</v>
      </c>
      <c r="AZ44">
        <f t="shared" si="0"/>
        <v>74.5</v>
      </c>
      <c r="BA44">
        <f t="shared" si="1"/>
        <v>2830.781903000001</v>
      </c>
      <c r="BD44">
        <v>15.53</v>
      </c>
      <c r="BE44">
        <v>7.39</v>
      </c>
      <c r="BF44">
        <v>1.06</v>
      </c>
      <c r="BG44">
        <v>3.87</v>
      </c>
      <c r="BH44">
        <v>5.62</v>
      </c>
      <c r="BI44">
        <v>4.63</v>
      </c>
      <c r="BJ44">
        <v>1.44</v>
      </c>
      <c r="BK44">
        <v>4.29</v>
      </c>
      <c r="BL44">
        <v>3.77</v>
      </c>
      <c r="BM44">
        <v>1.73</v>
      </c>
      <c r="BN44">
        <v>0.42</v>
      </c>
      <c r="BO44">
        <v>14.19</v>
      </c>
      <c r="BP44">
        <v>3.86</v>
      </c>
      <c r="BQ44">
        <v>4.22</v>
      </c>
      <c r="BR44">
        <v>2.0299999999999998</v>
      </c>
      <c r="BS44">
        <v>0.45</v>
      </c>
      <c r="BT44">
        <v>0</v>
      </c>
      <c r="BU44">
        <v>0</v>
      </c>
      <c r="BV44">
        <v>0</v>
      </c>
      <c r="BW44">
        <f t="shared" si="2"/>
        <v>74.5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12.037621</v>
      </c>
      <c r="K45">
        <v>642.24140399999999</v>
      </c>
      <c r="L45">
        <v>599.46032400000001</v>
      </c>
      <c r="M45">
        <v>89.019199999999998</v>
      </c>
      <c r="N45">
        <v>114.29774999999999</v>
      </c>
      <c r="O45">
        <v>119.65885900000001</v>
      </c>
      <c r="P45">
        <v>84.906899999999993</v>
      </c>
      <c r="Q45">
        <v>10.556516</v>
      </c>
      <c r="R45">
        <v>41.016660999999999</v>
      </c>
      <c r="S45">
        <v>25.535060999999999</v>
      </c>
      <c r="T45">
        <v>0</v>
      </c>
      <c r="U45">
        <v>337.66820999999999</v>
      </c>
      <c r="V45">
        <v>13.7883</v>
      </c>
      <c r="W45">
        <v>33.671812000000003</v>
      </c>
      <c r="X45">
        <v>142.736118</v>
      </c>
      <c r="Y45">
        <v>0</v>
      </c>
      <c r="Z45">
        <v>6.3414570000000001</v>
      </c>
      <c r="AA45">
        <v>0</v>
      </c>
      <c r="AB45">
        <v>38.229992000000003</v>
      </c>
      <c r="AC45">
        <v>28.121172999999999</v>
      </c>
      <c r="AD45">
        <v>8.8195770000000007</v>
      </c>
      <c r="AE45">
        <v>45.932940000000002</v>
      </c>
      <c r="AF45">
        <v>0</v>
      </c>
      <c r="AG45">
        <v>15.087593</v>
      </c>
      <c r="AH45">
        <v>64.142204000000007</v>
      </c>
      <c r="AI45">
        <v>0</v>
      </c>
      <c r="AJ45">
        <v>0</v>
      </c>
      <c r="AK45">
        <v>49.729317999999999</v>
      </c>
      <c r="AL45">
        <v>68.585423000000006</v>
      </c>
      <c r="AM45">
        <v>0</v>
      </c>
      <c r="AN45">
        <v>0.64785700000000002</v>
      </c>
      <c r="AO45">
        <v>7.2540969999999998</v>
      </c>
      <c r="AP45">
        <v>3.7184870000000001</v>
      </c>
      <c r="AQ45">
        <v>8.4732730000000007</v>
      </c>
      <c r="AR45">
        <v>48.604483000000002</v>
      </c>
      <c r="AS45">
        <v>32.019742000000001</v>
      </c>
      <c r="AT45">
        <v>10.883177999999999</v>
      </c>
      <c r="AU45">
        <v>0</v>
      </c>
      <c r="AV45">
        <v>0</v>
      </c>
      <c r="AW45">
        <v>1.9352</v>
      </c>
      <c r="AX45">
        <v>0</v>
      </c>
      <c r="AY45">
        <v>0</v>
      </c>
      <c r="AZ45">
        <f t="shared" si="0"/>
        <v>74.5</v>
      </c>
      <c r="BA45">
        <f t="shared" si="1"/>
        <v>2779.620730000001</v>
      </c>
      <c r="BD45">
        <v>15.53</v>
      </c>
      <c r="BE45">
        <v>7.39</v>
      </c>
      <c r="BF45">
        <v>1.06</v>
      </c>
      <c r="BG45">
        <v>3.87</v>
      </c>
      <c r="BH45">
        <v>5.62</v>
      </c>
      <c r="BI45">
        <v>4.63</v>
      </c>
      <c r="BJ45">
        <v>1.44</v>
      </c>
      <c r="BK45">
        <v>4.29</v>
      </c>
      <c r="BL45">
        <v>3.77</v>
      </c>
      <c r="BM45">
        <v>1.73</v>
      </c>
      <c r="BN45">
        <v>0.42</v>
      </c>
      <c r="BO45">
        <v>14.19</v>
      </c>
      <c r="BP45">
        <v>3.86</v>
      </c>
      <c r="BQ45">
        <v>4.22</v>
      </c>
      <c r="BR45">
        <v>2.0299999999999998</v>
      </c>
      <c r="BS45">
        <v>0.45</v>
      </c>
      <c r="BT45">
        <v>0</v>
      </c>
      <c r="BU45">
        <v>0</v>
      </c>
      <c r="BV45">
        <v>0</v>
      </c>
      <c r="BW45">
        <f t="shared" si="2"/>
        <v>74.5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12.037621</v>
      </c>
      <c r="K46">
        <v>642.24140399999999</v>
      </c>
      <c r="L46">
        <v>599.46032400000001</v>
      </c>
      <c r="M46">
        <v>89.019199999999998</v>
      </c>
      <c r="N46">
        <v>114.29774999999999</v>
      </c>
      <c r="O46">
        <v>119.65885900000001</v>
      </c>
      <c r="P46">
        <v>84.906899999999993</v>
      </c>
      <c r="Q46">
        <v>10.556516</v>
      </c>
      <c r="R46">
        <v>41.016660999999999</v>
      </c>
      <c r="S46">
        <v>25.535060999999999</v>
      </c>
      <c r="T46">
        <v>0</v>
      </c>
      <c r="U46">
        <v>337.66820999999999</v>
      </c>
      <c r="V46">
        <v>13.7883</v>
      </c>
      <c r="W46">
        <v>33.671812000000003</v>
      </c>
      <c r="X46">
        <v>142.736118</v>
      </c>
      <c r="Y46">
        <v>0</v>
      </c>
      <c r="Z46">
        <v>6.3414570000000001</v>
      </c>
      <c r="AA46">
        <v>0</v>
      </c>
      <c r="AB46">
        <v>38.229992000000003</v>
      </c>
      <c r="AC46">
        <v>28.121172999999999</v>
      </c>
      <c r="AD46">
        <v>8.8195770000000007</v>
      </c>
      <c r="AE46">
        <v>45.932940000000002</v>
      </c>
      <c r="AF46">
        <v>0</v>
      </c>
      <c r="AG46">
        <v>15.087593</v>
      </c>
      <c r="AH46">
        <v>64.142204000000007</v>
      </c>
      <c r="AI46">
        <v>0</v>
      </c>
      <c r="AJ46">
        <v>0</v>
      </c>
      <c r="AK46">
        <v>49.729317999999999</v>
      </c>
      <c r="AL46">
        <v>68.585423000000006</v>
      </c>
      <c r="AM46">
        <v>0</v>
      </c>
      <c r="AN46">
        <v>0.64785700000000002</v>
      </c>
      <c r="AO46">
        <v>7.2540969999999998</v>
      </c>
      <c r="AP46">
        <v>3.7184870000000001</v>
      </c>
      <c r="AQ46">
        <v>8.4732730000000007</v>
      </c>
      <c r="AR46">
        <v>48.604483000000002</v>
      </c>
      <c r="AS46">
        <v>32.019742000000001</v>
      </c>
      <c r="AT46">
        <v>10.883177999999999</v>
      </c>
      <c r="AU46">
        <v>0</v>
      </c>
      <c r="AV46">
        <v>0</v>
      </c>
      <c r="AW46">
        <v>1.9352</v>
      </c>
      <c r="AX46">
        <v>0</v>
      </c>
      <c r="AY46">
        <v>0</v>
      </c>
      <c r="AZ46">
        <f t="shared" si="0"/>
        <v>74.5</v>
      </c>
      <c r="BA46">
        <f t="shared" si="1"/>
        <v>2779.620730000001</v>
      </c>
      <c r="BD46">
        <v>15.53</v>
      </c>
      <c r="BE46">
        <v>7.39</v>
      </c>
      <c r="BF46">
        <v>1.06</v>
      </c>
      <c r="BG46">
        <v>3.87</v>
      </c>
      <c r="BH46">
        <v>5.62</v>
      </c>
      <c r="BI46">
        <v>4.63</v>
      </c>
      <c r="BJ46">
        <v>1.44</v>
      </c>
      <c r="BK46">
        <v>4.29</v>
      </c>
      <c r="BL46">
        <v>3.77</v>
      </c>
      <c r="BM46">
        <v>1.73</v>
      </c>
      <c r="BN46">
        <v>0.42</v>
      </c>
      <c r="BO46">
        <v>14.19</v>
      </c>
      <c r="BP46">
        <v>3.86</v>
      </c>
      <c r="BQ46">
        <v>4.22</v>
      </c>
      <c r="BR46">
        <v>2.0299999999999998</v>
      </c>
      <c r="BS46">
        <v>0.45</v>
      </c>
      <c r="BT46">
        <v>0</v>
      </c>
      <c r="BU46">
        <v>0</v>
      </c>
      <c r="BV46">
        <v>0</v>
      </c>
      <c r="BW46">
        <f t="shared" si="2"/>
        <v>74.5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12.037621</v>
      </c>
      <c r="K47">
        <v>541.28405199999997</v>
      </c>
      <c r="L47">
        <v>599.46032400000001</v>
      </c>
      <c r="M47">
        <v>89.019199999999998</v>
      </c>
      <c r="N47">
        <v>114.29774999999999</v>
      </c>
      <c r="O47">
        <v>119.65885900000001</v>
      </c>
      <c r="P47">
        <v>84.906899999999993</v>
      </c>
      <c r="Q47">
        <v>10.556516</v>
      </c>
      <c r="R47">
        <v>41.016660999999999</v>
      </c>
      <c r="S47">
        <v>25.535060999999999</v>
      </c>
      <c r="T47">
        <v>0</v>
      </c>
      <c r="U47">
        <v>337.66820999999999</v>
      </c>
      <c r="V47">
        <v>13.7883</v>
      </c>
      <c r="W47">
        <v>33.671812000000003</v>
      </c>
      <c r="X47">
        <v>142.736118</v>
      </c>
      <c r="Y47">
        <v>0</v>
      </c>
      <c r="Z47">
        <v>6.3414570000000001</v>
      </c>
      <c r="AA47">
        <v>0</v>
      </c>
      <c r="AB47">
        <v>38.229992000000003</v>
      </c>
      <c r="AC47">
        <v>28.121172999999999</v>
      </c>
      <c r="AD47">
        <v>8.8195770000000007</v>
      </c>
      <c r="AE47">
        <v>45.932940000000002</v>
      </c>
      <c r="AF47">
        <v>0</v>
      </c>
      <c r="AG47">
        <v>15.087593</v>
      </c>
      <c r="AH47">
        <v>64.142204000000007</v>
      </c>
      <c r="AI47">
        <v>0</v>
      </c>
      <c r="AJ47">
        <v>0</v>
      </c>
      <c r="AK47">
        <v>49.729317999999999</v>
      </c>
      <c r="AL47">
        <v>68.585423000000006</v>
      </c>
      <c r="AM47">
        <v>0</v>
      </c>
      <c r="AN47">
        <v>0.64785700000000002</v>
      </c>
      <c r="AO47">
        <v>7.2540969999999998</v>
      </c>
      <c r="AP47">
        <v>3.7184870000000001</v>
      </c>
      <c r="AQ47">
        <v>8.4732730000000007</v>
      </c>
      <c r="AR47">
        <v>48.604483000000002</v>
      </c>
      <c r="AS47">
        <v>30.863907999999999</v>
      </c>
      <c r="AT47">
        <v>10.883177999999999</v>
      </c>
      <c r="AU47">
        <v>0</v>
      </c>
      <c r="AV47">
        <v>0</v>
      </c>
      <c r="AW47">
        <v>1.9352</v>
      </c>
      <c r="AX47">
        <v>0</v>
      </c>
      <c r="AY47">
        <v>0</v>
      </c>
      <c r="AZ47">
        <f t="shared" si="0"/>
        <v>74.56</v>
      </c>
      <c r="BA47">
        <f t="shared" si="1"/>
        <v>2677.5675440000009</v>
      </c>
      <c r="BD47">
        <v>15.53</v>
      </c>
      <c r="BE47">
        <v>7.39</v>
      </c>
      <c r="BF47">
        <v>1.06</v>
      </c>
      <c r="BG47">
        <v>3.87</v>
      </c>
      <c r="BH47">
        <v>5.62</v>
      </c>
      <c r="BI47">
        <v>4.63</v>
      </c>
      <c r="BJ47">
        <v>1.44</v>
      </c>
      <c r="BK47">
        <v>4.29</v>
      </c>
      <c r="BL47">
        <v>3.77</v>
      </c>
      <c r="BM47">
        <v>1.73</v>
      </c>
      <c r="BN47">
        <v>0.42</v>
      </c>
      <c r="BO47">
        <v>14.19</v>
      </c>
      <c r="BP47">
        <v>3.86</v>
      </c>
      <c r="BQ47">
        <v>4.22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74.56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2.9028</v>
      </c>
      <c r="K48">
        <v>543.7912</v>
      </c>
      <c r="L48">
        <v>523.50856199999998</v>
      </c>
      <c r="M48">
        <v>89.019199999999998</v>
      </c>
      <c r="N48">
        <v>114.29774999999999</v>
      </c>
      <c r="O48">
        <v>119.65885900000001</v>
      </c>
      <c r="P48">
        <v>84.906899999999993</v>
      </c>
      <c r="Q48">
        <v>10.556516</v>
      </c>
      <c r="R48">
        <v>41.016660999999999</v>
      </c>
      <c r="S48">
        <v>25.535060999999999</v>
      </c>
      <c r="T48">
        <v>0</v>
      </c>
      <c r="U48">
        <v>337.66820999999999</v>
      </c>
      <c r="V48">
        <v>13.7883</v>
      </c>
      <c r="W48">
        <v>33.671812000000003</v>
      </c>
      <c r="X48">
        <v>142.736118</v>
      </c>
      <c r="Y48">
        <v>0</v>
      </c>
      <c r="Z48">
        <v>6.3414570000000001</v>
      </c>
      <c r="AA48">
        <v>0</v>
      </c>
      <c r="AB48">
        <v>38.229992000000003</v>
      </c>
      <c r="AC48">
        <v>28.121172999999999</v>
      </c>
      <c r="AD48">
        <v>8.8195770000000007</v>
      </c>
      <c r="AE48">
        <v>45.932940000000002</v>
      </c>
      <c r="AF48">
        <v>0</v>
      </c>
      <c r="AG48">
        <v>15.087593</v>
      </c>
      <c r="AH48">
        <v>64.142204000000007</v>
      </c>
      <c r="AI48">
        <v>0</v>
      </c>
      <c r="AJ48">
        <v>0</v>
      </c>
      <c r="AK48">
        <v>49.729317999999999</v>
      </c>
      <c r="AL48">
        <v>68.585423000000006</v>
      </c>
      <c r="AM48">
        <v>0</v>
      </c>
      <c r="AN48">
        <v>0.64785700000000002</v>
      </c>
      <c r="AO48">
        <v>7.2540969999999998</v>
      </c>
      <c r="AP48">
        <v>3.7184870000000001</v>
      </c>
      <c r="AQ48">
        <v>8.4732730000000007</v>
      </c>
      <c r="AR48">
        <v>48.604483000000002</v>
      </c>
      <c r="AS48">
        <v>30.863907999999999</v>
      </c>
      <c r="AT48">
        <v>10.883177999999999</v>
      </c>
      <c r="AU48">
        <v>0</v>
      </c>
      <c r="AV48">
        <v>0</v>
      </c>
      <c r="AW48">
        <v>1.9352</v>
      </c>
      <c r="AX48">
        <v>0</v>
      </c>
      <c r="AY48">
        <v>0</v>
      </c>
      <c r="AZ48">
        <f t="shared" si="0"/>
        <v>74.56</v>
      </c>
      <c r="BA48">
        <f t="shared" si="1"/>
        <v>2594.9881090000008</v>
      </c>
      <c r="BD48">
        <v>15.53</v>
      </c>
      <c r="BE48">
        <v>7.39</v>
      </c>
      <c r="BF48">
        <v>1.06</v>
      </c>
      <c r="BG48">
        <v>3.87</v>
      </c>
      <c r="BH48">
        <v>5.62</v>
      </c>
      <c r="BI48">
        <v>4.63</v>
      </c>
      <c r="BJ48">
        <v>1.44</v>
      </c>
      <c r="BK48">
        <v>4.29</v>
      </c>
      <c r="BL48">
        <v>3.77</v>
      </c>
      <c r="BM48">
        <v>1.73</v>
      </c>
      <c r="BN48">
        <v>0.42</v>
      </c>
      <c r="BO48">
        <v>14.19</v>
      </c>
      <c r="BP48">
        <v>3.86</v>
      </c>
      <c r="BQ48">
        <v>4.22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74.56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2.9028</v>
      </c>
      <c r="K49">
        <v>606.11325199999999</v>
      </c>
      <c r="L49">
        <v>599.46032400000001</v>
      </c>
      <c r="M49">
        <v>89.019199999999998</v>
      </c>
      <c r="N49">
        <v>114.29774999999999</v>
      </c>
      <c r="O49">
        <v>119.65885900000001</v>
      </c>
      <c r="P49">
        <v>84.906899999999993</v>
      </c>
      <c r="Q49">
        <v>10.556516</v>
      </c>
      <c r="R49">
        <v>41.016660999999999</v>
      </c>
      <c r="S49">
        <v>25.535060999999999</v>
      </c>
      <c r="T49">
        <v>0</v>
      </c>
      <c r="U49">
        <v>337.66820999999999</v>
      </c>
      <c r="V49">
        <v>13.7883</v>
      </c>
      <c r="W49">
        <v>33.671812000000003</v>
      </c>
      <c r="X49">
        <v>142.736118</v>
      </c>
      <c r="Y49">
        <v>0</v>
      </c>
      <c r="Z49">
        <v>6.3414570000000001</v>
      </c>
      <c r="AA49">
        <v>0</v>
      </c>
      <c r="AB49">
        <v>38.229992000000003</v>
      </c>
      <c r="AC49">
        <v>28.121172999999999</v>
      </c>
      <c r="AD49">
        <v>8.8195770000000007</v>
      </c>
      <c r="AE49">
        <v>45.932940000000002</v>
      </c>
      <c r="AF49">
        <v>0</v>
      </c>
      <c r="AG49">
        <v>15.087593</v>
      </c>
      <c r="AH49">
        <v>82.468547999999998</v>
      </c>
      <c r="AI49">
        <v>0</v>
      </c>
      <c r="AJ49">
        <v>0</v>
      </c>
      <c r="AK49">
        <v>49.729317999999999</v>
      </c>
      <c r="AL49">
        <v>68.585423000000006</v>
      </c>
      <c r="AM49">
        <v>0</v>
      </c>
      <c r="AN49">
        <v>0.64785700000000002</v>
      </c>
      <c r="AO49">
        <v>7.2540969999999998</v>
      </c>
      <c r="AP49">
        <v>2.9747889999999999</v>
      </c>
      <c r="AQ49">
        <v>8.4732730000000007</v>
      </c>
      <c r="AR49">
        <v>48.604483000000002</v>
      </c>
      <c r="AS49">
        <v>30.863907999999999</v>
      </c>
      <c r="AT49">
        <v>10.883177999999999</v>
      </c>
      <c r="AU49">
        <v>0</v>
      </c>
      <c r="AV49">
        <v>0</v>
      </c>
      <c r="AW49">
        <v>1.9352</v>
      </c>
      <c r="AX49">
        <v>0</v>
      </c>
      <c r="AY49">
        <v>0</v>
      </c>
      <c r="AZ49">
        <f t="shared" si="0"/>
        <v>74.63000000000001</v>
      </c>
      <c r="BA49">
        <f t="shared" si="1"/>
        <v>2750.9145690000005</v>
      </c>
      <c r="BD49">
        <v>15.53</v>
      </c>
      <c r="BE49">
        <v>7.39</v>
      </c>
      <c r="BF49">
        <v>1.06</v>
      </c>
      <c r="BG49">
        <v>3.87</v>
      </c>
      <c r="BH49">
        <v>5.62</v>
      </c>
      <c r="BI49">
        <v>4.63</v>
      </c>
      <c r="BJ49">
        <v>1.51</v>
      </c>
      <c r="BK49">
        <v>4.29</v>
      </c>
      <c r="BL49">
        <v>3.77</v>
      </c>
      <c r="BM49">
        <v>1.73</v>
      </c>
      <c r="BN49">
        <v>0.42</v>
      </c>
      <c r="BO49">
        <v>14.19</v>
      </c>
      <c r="BP49">
        <v>3.86</v>
      </c>
      <c r="BQ49">
        <v>4.22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74.63000000000001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2.9028</v>
      </c>
      <c r="K50">
        <v>586.36559999999997</v>
      </c>
      <c r="L50">
        <v>631.98793999999998</v>
      </c>
      <c r="M50">
        <v>89.019199999999998</v>
      </c>
      <c r="N50">
        <v>114.29774999999999</v>
      </c>
      <c r="O50">
        <v>119.65885900000001</v>
      </c>
      <c r="P50">
        <v>84.906899999999993</v>
      </c>
      <c r="Q50">
        <v>10.556516</v>
      </c>
      <c r="R50">
        <v>41.016660999999999</v>
      </c>
      <c r="S50">
        <v>25.535060999999999</v>
      </c>
      <c r="T50">
        <v>0</v>
      </c>
      <c r="U50">
        <v>337.66820999999999</v>
      </c>
      <c r="V50">
        <v>13.7883</v>
      </c>
      <c r="W50">
        <v>33.671812000000003</v>
      </c>
      <c r="X50">
        <v>142.736118</v>
      </c>
      <c r="Y50">
        <v>0</v>
      </c>
      <c r="Z50">
        <v>6.3414570000000001</v>
      </c>
      <c r="AA50">
        <v>0</v>
      </c>
      <c r="AB50">
        <v>38.229992000000003</v>
      </c>
      <c r="AC50">
        <v>28.121172999999999</v>
      </c>
      <c r="AD50">
        <v>8.8195770000000007</v>
      </c>
      <c r="AE50">
        <v>47.834811999999999</v>
      </c>
      <c r="AF50">
        <v>0</v>
      </c>
      <c r="AG50">
        <v>15.087593</v>
      </c>
      <c r="AH50">
        <v>82.468547999999998</v>
      </c>
      <c r="AI50">
        <v>0</v>
      </c>
      <c r="AJ50">
        <v>0</v>
      </c>
      <c r="AK50">
        <v>49.729317999999999</v>
      </c>
      <c r="AL50">
        <v>68.585423000000006</v>
      </c>
      <c r="AM50">
        <v>0</v>
      </c>
      <c r="AN50">
        <v>0.64785700000000002</v>
      </c>
      <c r="AO50">
        <v>7.2540969999999998</v>
      </c>
      <c r="AP50">
        <v>2.4789910000000002</v>
      </c>
      <c r="AQ50">
        <v>16.946546000000001</v>
      </c>
      <c r="AR50">
        <v>48.604483000000002</v>
      </c>
      <c r="AS50">
        <v>30.863907999999999</v>
      </c>
      <c r="AT50">
        <v>10.883177999999999</v>
      </c>
      <c r="AU50">
        <v>0</v>
      </c>
      <c r="AV50">
        <v>0</v>
      </c>
      <c r="AW50">
        <v>1.9352</v>
      </c>
      <c r="AX50">
        <v>0</v>
      </c>
      <c r="AY50">
        <v>0</v>
      </c>
      <c r="AZ50">
        <f t="shared" si="0"/>
        <v>74.63000000000001</v>
      </c>
      <c r="BA50">
        <f t="shared" si="1"/>
        <v>2773.5738800000004</v>
      </c>
      <c r="BD50">
        <v>15.53</v>
      </c>
      <c r="BE50">
        <v>7.39</v>
      </c>
      <c r="BF50">
        <v>1.06</v>
      </c>
      <c r="BG50">
        <v>3.87</v>
      </c>
      <c r="BH50">
        <v>5.62</v>
      </c>
      <c r="BI50">
        <v>4.63</v>
      </c>
      <c r="BJ50">
        <v>1.51</v>
      </c>
      <c r="BK50">
        <v>4.29</v>
      </c>
      <c r="BL50">
        <v>3.77</v>
      </c>
      <c r="BM50">
        <v>1.73</v>
      </c>
      <c r="BN50">
        <v>0.42</v>
      </c>
      <c r="BO50">
        <v>14.19</v>
      </c>
      <c r="BP50">
        <v>3.86</v>
      </c>
      <c r="BQ50">
        <v>4.22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74.63000000000001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12.037621</v>
      </c>
      <c r="K51">
        <v>522.93177600000001</v>
      </c>
      <c r="L51">
        <v>631.98793999999998</v>
      </c>
      <c r="M51">
        <v>89.019199999999998</v>
      </c>
      <c r="N51">
        <v>114.29774999999999</v>
      </c>
      <c r="O51">
        <v>119.65885900000001</v>
      </c>
      <c r="P51">
        <v>84.906899999999993</v>
      </c>
      <c r="Q51">
        <v>10.556516</v>
      </c>
      <c r="R51">
        <v>41.016660999999999</v>
      </c>
      <c r="S51">
        <v>25.535060999999999</v>
      </c>
      <c r="T51">
        <v>0</v>
      </c>
      <c r="U51">
        <v>337.66820999999999</v>
      </c>
      <c r="V51">
        <v>13.7883</v>
      </c>
      <c r="W51">
        <v>33.671812000000003</v>
      </c>
      <c r="X51">
        <v>142.736118</v>
      </c>
      <c r="Y51">
        <v>0</v>
      </c>
      <c r="Z51">
        <v>6.3414570000000001</v>
      </c>
      <c r="AA51">
        <v>0</v>
      </c>
      <c r="AB51">
        <v>38.229992000000003</v>
      </c>
      <c r="AC51">
        <v>28.121172999999999</v>
      </c>
      <c r="AD51">
        <v>8.8195770000000007</v>
      </c>
      <c r="AE51">
        <v>47.834811999999999</v>
      </c>
      <c r="AF51">
        <v>8.5864820000000002</v>
      </c>
      <c r="AG51">
        <v>15.087593</v>
      </c>
      <c r="AH51">
        <v>82.468547999999998</v>
      </c>
      <c r="AI51">
        <v>0</v>
      </c>
      <c r="AJ51">
        <v>0</v>
      </c>
      <c r="AK51">
        <v>49.729317999999999</v>
      </c>
      <c r="AL51">
        <v>69.709773999999996</v>
      </c>
      <c r="AM51">
        <v>0</v>
      </c>
      <c r="AN51">
        <v>0.64785700000000002</v>
      </c>
      <c r="AO51">
        <v>7.2540969999999998</v>
      </c>
      <c r="AP51">
        <v>2.4789910000000002</v>
      </c>
      <c r="AQ51">
        <v>16.946546000000001</v>
      </c>
      <c r="AR51">
        <v>48.604483000000002</v>
      </c>
      <c r="AS51">
        <v>30.863907999999999</v>
      </c>
      <c r="AT51">
        <v>10.883177999999999</v>
      </c>
      <c r="AU51">
        <v>0</v>
      </c>
      <c r="AV51">
        <v>0</v>
      </c>
      <c r="AW51">
        <v>1.9352</v>
      </c>
      <c r="AX51">
        <v>0</v>
      </c>
      <c r="AY51">
        <v>0</v>
      </c>
      <c r="AZ51">
        <f t="shared" si="0"/>
        <v>74.63000000000001</v>
      </c>
      <c r="BA51">
        <f t="shared" si="1"/>
        <v>2728.9857100000004</v>
      </c>
      <c r="BD51">
        <v>15.53</v>
      </c>
      <c r="BE51">
        <v>7.39</v>
      </c>
      <c r="BF51">
        <v>1.06</v>
      </c>
      <c r="BG51">
        <v>3.87</v>
      </c>
      <c r="BH51">
        <v>5.62</v>
      </c>
      <c r="BI51">
        <v>4.63</v>
      </c>
      <c r="BJ51">
        <v>1.51</v>
      </c>
      <c r="BK51">
        <v>4.29</v>
      </c>
      <c r="BL51">
        <v>3.77</v>
      </c>
      <c r="BM51">
        <v>1.73</v>
      </c>
      <c r="BN51">
        <v>0.42</v>
      </c>
      <c r="BO51">
        <v>14.19</v>
      </c>
      <c r="BP51">
        <v>3.86</v>
      </c>
      <c r="BQ51">
        <v>4.22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74.63000000000001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12.037621</v>
      </c>
      <c r="K52">
        <v>573.24697600000002</v>
      </c>
      <c r="L52">
        <v>631.98793999999998</v>
      </c>
      <c r="M52">
        <v>89.019199999999998</v>
      </c>
      <c r="N52">
        <v>114.29774999999999</v>
      </c>
      <c r="O52">
        <v>119.65885900000001</v>
      </c>
      <c r="P52">
        <v>84.906899999999993</v>
      </c>
      <c r="Q52">
        <v>10.556516</v>
      </c>
      <c r="R52">
        <v>41.016660999999999</v>
      </c>
      <c r="S52">
        <v>25.535060999999999</v>
      </c>
      <c r="T52">
        <v>0</v>
      </c>
      <c r="U52">
        <v>337.66820999999999</v>
      </c>
      <c r="V52">
        <v>13.7883</v>
      </c>
      <c r="W52">
        <v>33.671812000000003</v>
      </c>
      <c r="X52">
        <v>142.736118</v>
      </c>
      <c r="Y52">
        <v>0</v>
      </c>
      <c r="Z52">
        <v>6.3414570000000001</v>
      </c>
      <c r="AA52">
        <v>0</v>
      </c>
      <c r="AB52">
        <v>38.229992000000003</v>
      </c>
      <c r="AC52">
        <v>28.121172999999999</v>
      </c>
      <c r="AD52">
        <v>8.8195770000000007</v>
      </c>
      <c r="AE52">
        <v>47.834811999999999</v>
      </c>
      <c r="AF52">
        <v>8.5864820000000002</v>
      </c>
      <c r="AG52">
        <v>15.087593</v>
      </c>
      <c r="AH52">
        <v>82.468547999999998</v>
      </c>
      <c r="AI52">
        <v>0</v>
      </c>
      <c r="AJ52">
        <v>0</v>
      </c>
      <c r="AK52">
        <v>49.729317999999999</v>
      </c>
      <c r="AL52">
        <v>69.709773999999996</v>
      </c>
      <c r="AM52">
        <v>0</v>
      </c>
      <c r="AN52">
        <v>0.64785700000000002</v>
      </c>
      <c r="AO52">
        <v>7.2540969999999998</v>
      </c>
      <c r="AP52">
        <v>2.4789910000000002</v>
      </c>
      <c r="AQ52">
        <v>16.946546000000001</v>
      </c>
      <c r="AR52">
        <v>48.604483000000002</v>
      </c>
      <c r="AS52">
        <v>30.863907999999999</v>
      </c>
      <c r="AT52">
        <v>10.883177999999999</v>
      </c>
      <c r="AU52">
        <v>0</v>
      </c>
      <c r="AV52">
        <v>0</v>
      </c>
      <c r="AW52">
        <v>1.9352</v>
      </c>
      <c r="AX52">
        <v>0</v>
      </c>
      <c r="AY52">
        <v>0</v>
      </c>
      <c r="AZ52">
        <f t="shared" si="0"/>
        <v>74.63000000000001</v>
      </c>
      <c r="BA52">
        <f t="shared" si="1"/>
        <v>2779.3009100000004</v>
      </c>
      <c r="BD52">
        <v>15.53</v>
      </c>
      <c r="BE52">
        <v>7.39</v>
      </c>
      <c r="BF52">
        <v>1.06</v>
      </c>
      <c r="BG52">
        <v>3.87</v>
      </c>
      <c r="BH52">
        <v>5.62</v>
      </c>
      <c r="BI52">
        <v>4.63</v>
      </c>
      <c r="BJ52">
        <v>1.51</v>
      </c>
      <c r="BK52">
        <v>4.29</v>
      </c>
      <c r="BL52">
        <v>3.77</v>
      </c>
      <c r="BM52">
        <v>1.73</v>
      </c>
      <c r="BN52">
        <v>0.42</v>
      </c>
      <c r="BO52">
        <v>14.19</v>
      </c>
      <c r="BP52">
        <v>3.86</v>
      </c>
      <c r="BQ52">
        <v>4.22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74.63000000000001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12.037621</v>
      </c>
      <c r="K53">
        <v>568.40897600000005</v>
      </c>
      <c r="L53">
        <v>631.98793999999998</v>
      </c>
      <c r="M53">
        <v>89.019199999999998</v>
      </c>
      <c r="N53">
        <v>114.29774999999999</v>
      </c>
      <c r="O53">
        <v>119.65885900000001</v>
      </c>
      <c r="P53">
        <v>84.906899999999993</v>
      </c>
      <c r="Q53">
        <v>10.556516</v>
      </c>
      <c r="R53">
        <v>41.016660999999999</v>
      </c>
      <c r="S53">
        <v>25.535060999999999</v>
      </c>
      <c r="T53">
        <v>0</v>
      </c>
      <c r="U53">
        <v>337.66820999999999</v>
      </c>
      <c r="V53">
        <v>13.7883</v>
      </c>
      <c r="W53">
        <v>33.671812000000003</v>
      </c>
      <c r="X53">
        <v>142.736118</v>
      </c>
      <c r="Y53">
        <v>0</v>
      </c>
      <c r="Z53">
        <v>6.3414570000000001</v>
      </c>
      <c r="AA53">
        <v>0</v>
      </c>
      <c r="AB53">
        <v>38.229992000000003</v>
      </c>
      <c r="AC53">
        <v>28.121172999999999</v>
      </c>
      <c r="AD53">
        <v>8.8195770000000007</v>
      </c>
      <c r="AE53">
        <v>47.834811999999999</v>
      </c>
      <c r="AF53">
        <v>8.5864820000000002</v>
      </c>
      <c r="AG53">
        <v>15.087593</v>
      </c>
      <c r="AH53">
        <v>82.468547999999998</v>
      </c>
      <c r="AI53">
        <v>0</v>
      </c>
      <c r="AJ53">
        <v>0</v>
      </c>
      <c r="AK53">
        <v>49.729317999999999</v>
      </c>
      <c r="AL53">
        <v>69.709773999999996</v>
      </c>
      <c r="AM53">
        <v>0</v>
      </c>
      <c r="AN53">
        <v>0.64785700000000002</v>
      </c>
      <c r="AO53">
        <v>6.8273859999999997</v>
      </c>
      <c r="AP53">
        <v>10.659662000000001</v>
      </c>
      <c r="AQ53">
        <v>16.946546000000001</v>
      </c>
      <c r="AR53">
        <v>48.604483000000002</v>
      </c>
      <c r="AS53">
        <v>30.863907999999999</v>
      </c>
      <c r="AT53">
        <v>10.883177999999999</v>
      </c>
      <c r="AU53">
        <v>0</v>
      </c>
      <c r="AV53">
        <v>0</v>
      </c>
      <c r="AW53">
        <v>1.9352</v>
      </c>
      <c r="AX53">
        <v>0</v>
      </c>
      <c r="AY53">
        <v>0</v>
      </c>
      <c r="AZ53">
        <f t="shared" si="0"/>
        <v>74.63000000000001</v>
      </c>
      <c r="BA53">
        <f t="shared" si="1"/>
        <v>2782.2168700000007</v>
      </c>
      <c r="BD53">
        <v>15.53</v>
      </c>
      <c r="BE53">
        <v>7.39</v>
      </c>
      <c r="BF53">
        <v>1.06</v>
      </c>
      <c r="BG53">
        <v>3.87</v>
      </c>
      <c r="BH53">
        <v>5.62</v>
      </c>
      <c r="BI53">
        <v>4.63</v>
      </c>
      <c r="BJ53">
        <v>1.51</v>
      </c>
      <c r="BK53">
        <v>4.29</v>
      </c>
      <c r="BL53">
        <v>3.77</v>
      </c>
      <c r="BM53">
        <v>1.73</v>
      </c>
      <c r="BN53">
        <v>0.42</v>
      </c>
      <c r="BO53">
        <v>14.19</v>
      </c>
      <c r="BP53">
        <v>3.86</v>
      </c>
      <c r="BQ53">
        <v>4.22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74.63000000000001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12.037621</v>
      </c>
      <c r="K54">
        <v>537.44577600000002</v>
      </c>
      <c r="L54">
        <v>631.98793999999998</v>
      </c>
      <c r="M54">
        <v>89.019199999999998</v>
      </c>
      <c r="N54">
        <v>114.29774999999999</v>
      </c>
      <c r="O54">
        <v>119.65885900000001</v>
      </c>
      <c r="P54">
        <v>84.906899999999993</v>
      </c>
      <c r="Q54">
        <v>10.556516</v>
      </c>
      <c r="R54">
        <v>41.016660999999999</v>
      </c>
      <c r="S54">
        <v>25.535060999999999</v>
      </c>
      <c r="T54">
        <v>0</v>
      </c>
      <c r="U54">
        <v>337.66820999999999</v>
      </c>
      <c r="V54">
        <v>13.7883</v>
      </c>
      <c r="W54">
        <v>33.671812000000003</v>
      </c>
      <c r="X54">
        <v>142.736118</v>
      </c>
      <c r="Y54">
        <v>0</v>
      </c>
      <c r="Z54">
        <v>6.3414570000000001</v>
      </c>
      <c r="AA54">
        <v>0</v>
      </c>
      <c r="AB54">
        <v>38.229992000000003</v>
      </c>
      <c r="AC54">
        <v>28.121172999999999</v>
      </c>
      <c r="AD54">
        <v>8.8195770000000007</v>
      </c>
      <c r="AE54">
        <v>47.834811999999999</v>
      </c>
      <c r="AF54">
        <v>8.5864820000000002</v>
      </c>
      <c r="AG54">
        <v>15.087593</v>
      </c>
      <c r="AH54">
        <v>82.468547999999998</v>
      </c>
      <c r="AI54">
        <v>0</v>
      </c>
      <c r="AJ54">
        <v>0</v>
      </c>
      <c r="AK54">
        <v>49.729317999999999</v>
      </c>
      <c r="AL54">
        <v>69.709773999999996</v>
      </c>
      <c r="AM54">
        <v>0</v>
      </c>
      <c r="AN54">
        <v>0.64785700000000002</v>
      </c>
      <c r="AO54">
        <v>6.8273859999999997</v>
      </c>
      <c r="AP54">
        <v>2.4789910000000002</v>
      </c>
      <c r="AQ54">
        <v>16.946546000000001</v>
      </c>
      <c r="AR54">
        <v>48.604483000000002</v>
      </c>
      <c r="AS54">
        <v>30.863907999999999</v>
      </c>
      <c r="AT54">
        <v>10.883177999999999</v>
      </c>
      <c r="AU54">
        <v>0</v>
      </c>
      <c r="AV54">
        <v>0</v>
      </c>
      <c r="AW54">
        <v>1.9352</v>
      </c>
      <c r="AX54">
        <v>0</v>
      </c>
      <c r="AY54">
        <v>0</v>
      </c>
      <c r="AZ54">
        <f t="shared" si="0"/>
        <v>74.48</v>
      </c>
      <c r="BA54">
        <f t="shared" si="1"/>
        <v>2742.9229990000003</v>
      </c>
      <c r="BD54">
        <v>15.53</v>
      </c>
      <c r="BE54">
        <v>7.39</v>
      </c>
      <c r="BF54">
        <v>1.06</v>
      </c>
      <c r="BG54">
        <v>3.87</v>
      </c>
      <c r="BH54">
        <v>5.62</v>
      </c>
      <c r="BI54">
        <v>4.63</v>
      </c>
      <c r="BJ54">
        <v>1.51</v>
      </c>
      <c r="BK54">
        <v>4.22</v>
      </c>
      <c r="BL54">
        <v>3.69</v>
      </c>
      <c r="BM54">
        <v>1.73</v>
      </c>
      <c r="BN54">
        <v>0.42</v>
      </c>
      <c r="BO54">
        <v>14.19</v>
      </c>
      <c r="BP54">
        <v>3.86</v>
      </c>
      <c r="BQ54">
        <v>4.22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74.48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12.037621</v>
      </c>
      <c r="K55">
        <v>526.80217600000003</v>
      </c>
      <c r="L55">
        <v>631.98793999999998</v>
      </c>
      <c r="M55">
        <v>89.019199999999998</v>
      </c>
      <c r="N55">
        <v>114.29774999999999</v>
      </c>
      <c r="O55">
        <v>119.65885900000001</v>
      </c>
      <c r="P55">
        <v>84.906899999999993</v>
      </c>
      <c r="Q55">
        <v>10.556516</v>
      </c>
      <c r="R55">
        <v>41.016660999999999</v>
      </c>
      <c r="S55">
        <v>25.535060999999999</v>
      </c>
      <c r="T55">
        <v>0</v>
      </c>
      <c r="U55">
        <v>337.66820999999999</v>
      </c>
      <c r="V55">
        <v>13.7883</v>
      </c>
      <c r="W55">
        <v>33.671812000000003</v>
      </c>
      <c r="X55">
        <v>142.736118</v>
      </c>
      <c r="Y55">
        <v>0</v>
      </c>
      <c r="Z55">
        <v>6.3414570000000001</v>
      </c>
      <c r="AA55">
        <v>0</v>
      </c>
      <c r="AB55">
        <v>38.229992000000003</v>
      </c>
      <c r="AC55">
        <v>28.121172999999999</v>
      </c>
      <c r="AD55">
        <v>8.8195770000000007</v>
      </c>
      <c r="AE55">
        <v>47.834811999999999</v>
      </c>
      <c r="AF55">
        <v>8.5864820000000002</v>
      </c>
      <c r="AG55">
        <v>15.087593</v>
      </c>
      <c r="AH55">
        <v>82.468547999999998</v>
      </c>
      <c r="AI55">
        <v>0</v>
      </c>
      <c r="AJ55">
        <v>0</v>
      </c>
      <c r="AK55">
        <v>49.729317999999999</v>
      </c>
      <c r="AL55">
        <v>69.709773999999996</v>
      </c>
      <c r="AM55">
        <v>0</v>
      </c>
      <c r="AN55">
        <v>0.64785700000000002</v>
      </c>
      <c r="AO55">
        <v>6.8273859999999997</v>
      </c>
      <c r="AP55">
        <v>2.4789910000000002</v>
      </c>
      <c r="AQ55">
        <v>16.946546000000001</v>
      </c>
      <c r="AR55">
        <v>48.604483000000002</v>
      </c>
      <c r="AS55">
        <v>30.863907999999999</v>
      </c>
      <c r="AT55">
        <v>10.883177999999999</v>
      </c>
      <c r="AU55">
        <v>0</v>
      </c>
      <c r="AV55">
        <v>0</v>
      </c>
      <c r="AW55">
        <v>1.9352</v>
      </c>
      <c r="AX55">
        <v>0</v>
      </c>
      <c r="AY55">
        <v>0</v>
      </c>
      <c r="AZ55">
        <f t="shared" si="0"/>
        <v>74.48</v>
      </c>
      <c r="BA55">
        <f t="shared" si="1"/>
        <v>2732.2793990000005</v>
      </c>
      <c r="BD55">
        <v>15.53</v>
      </c>
      <c r="BE55">
        <v>7.39</v>
      </c>
      <c r="BF55">
        <v>1.06</v>
      </c>
      <c r="BG55">
        <v>3.87</v>
      </c>
      <c r="BH55">
        <v>5.62</v>
      </c>
      <c r="BI55">
        <v>4.63</v>
      </c>
      <c r="BJ55">
        <v>1.51</v>
      </c>
      <c r="BK55">
        <v>4.22</v>
      </c>
      <c r="BL55">
        <v>3.69</v>
      </c>
      <c r="BM55">
        <v>1.73</v>
      </c>
      <c r="BN55">
        <v>0.42</v>
      </c>
      <c r="BO55">
        <v>14.19</v>
      </c>
      <c r="BP55">
        <v>3.86</v>
      </c>
      <c r="BQ55">
        <v>4.22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74.48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12.037621</v>
      </c>
      <c r="K56">
        <v>555.83017600000005</v>
      </c>
      <c r="L56">
        <v>631.98793999999998</v>
      </c>
      <c r="M56">
        <v>89.019199999999998</v>
      </c>
      <c r="N56">
        <v>114.29774999999999</v>
      </c>
      <c r="O56">
        <v>119.65885900000001</v>
      </c>
      <c r="P56">
        <v>84.906899999999993</v>
      </c>
      <c r="Q56">
        <v>10.556516</v>
      </c>
      <c r="R56">
        <v>41.016660999999999</v>
      </c>
      <c r="S56">
        <v>25.535060999999999</v>
      </c>
      <c r="T56">
        <v>0</v>
      </c>
      <c r="U56">
        <v>337.66820999999999</v>
      </c>
      <c r="V56">
        <v>13.7883</v>
      </c>
      <c r="W56">
        <v>33.671812000000003</v>
      </c>
      <c r="X56">
        <v>142.736118</v>
      </c>
      <c r="Y56">
        <v>0</v>
      </c>
      <c r="Z56">
        <v>6.3414570000000001</v>
      </c>
      <c r="AA56">
        <v>0</v>
      </c>
      <c r="AB56">
        <v>38.229992000000003</v>
      </c>
      <c r="AC56">
        <v>28.121172999999999</v>
      </c>
      <c r="AD56">
        <v>17.639154000000001</v>
      </c>
      <c r="AE56">
        <v>47.834811999999999</v>
      </c>
      <c r="AF56">
        <v>8.5864820000000002</v>
      </c>
      <c r="AG56">
        <v>15.087593</v>
      </c>
      <c r="AH56">
        <v>82.468547999999998</v>
      </c>
      <c r="AI56">
        <v>0</v>
      </c>
      <c r="AJ56">
        <v>0</v>
      </c>
      <c r="AK56">
        <v>49.729317999999999</v>
      </c>
      <c r="AL56">
        <v>69.709773999999996</v>
      </c>
      <c r="AM56">
        <v>0</v>
      </c>
      <c r="AN56">
        <v>0.64785700000000002</v>
      </c>
      <c r="AO56">
        <v>6.8273859999999997</v>
      </c>
      <c r="AP56">
        <v>10.659662000000001</v>
      </c>
      <c r="AQ56">
        <v>16.946546000000001</v>
      </c>
      <c r="AR56">
        <v>48.604483000000002</v>
      </c>
      <c r="AS56">
        <v>30.863907999999999</v>
      </c>
      <c r="AT56">
        <v>10.883177999999999</v>
      </c>
      <c r="AU56">
        <v>0</v>
      </c>
      <c r="AV56">
        <v>0</v>
      </c>
      <c r="AW56">
        <v>1.9352</v>
      </c>
      <c r="AX56">
        <v>0</v>
      </c>
      <c r="AY56">
        <v>0</v>
      </c>
      <c r="AZ56">
        <f t="shared" si="0"/>
        <v>74.48</v>
      </c>
      <c r="BA56">
        <f t="shared" si="1"/>
        <v>2778.3076470000001</v>
      </c>
      <c r="BD56">
        <v>15.53</v>
      </c>
      <c r="BE56">
        <v>7.39</v>
      </c>
      <c r="BF56">
        <v>1.06</v>
      </c>
      <c r="BG56">
        <v>3.87</v>
      </c>
      <c r="BH56">
        <v>5.62</v>
      </c>
      <c r="BI56">
        <v>4.63</v>
      </c>
      <c r="BJ56">
        <v>1.51</v>
      </c>
      <c r="BK56">
        <v>4.22</v>
      </c>
      <c r="BL56">
        <v>3.69</v>
      </c>
      <c r="BM56">
        <v>1.73</v>
      </c>
      <c r="BN56">
        <v>0.42</v>
      </c>
      <c r="BO56">
        <v>14.19</v>
      </c>
      <c r="BP56">
        <v>3.86</v>
      </c>
      <c r="BQ56">
        <v>4.22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74.48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12.037621</v>
      </c>
      <c r="K57">
        <v>622.59457599999996</v>
      </c>
      <c r="L57">
        <v>631.98793999999998</v>
      </c>
      <c r="M57">
        <v>89.019199999999998</v>
      </c>
      <c r="N57">
        <v>114.29774999999999</v>
      </c>
      <c r="O57">
        <v>119.65885900000001</v>
      </c>
      <c r="P57">
        <v>84.906899999999993</v>
      </c>
      <c r="Q57">
        <v>10.556516</v>
      </c>
      <c r="R57">
        <v>41.016660999999999</v>
      </c>
      <c r="S57">
        <v>25.535060999999999</v>
      </c>
      <c r="T57">
        <v>0</v>
      </c>
      <c r="U57">
        <v>337.66820999999999</v>
      </c>
      <c r="V57">
        <v>13.7883</v>
      </c>
      <c r="W57">
        <v>33.671812000000003</v>
      </c>
      <c r="X57">
        <v>142.736118</v>
      </c>
      <c r="Y57">
        <v>0</v>
      </c>
      <c r="Z57">
        <v>6.3414570000000001</v>
      </c>
      <c r="AA57">
        <v>0</v>
      </c>
      <c r="AB57">
        <v>38.229992000000003</v>
      </c>
      <c r="AC57">
        <v>28.121172999999999</v>
      </c>
      <c r="AD57">
        <v>17.639154000000001</v>
      </c>
      <c r="AE57">
        <v>47.834811999999999</v>
      </c>
      <c r="AF57">
        <v>8.5864820000000002</v>
      </c>
      <c r="AG57">
        <v>15.087593</v>
      </c>
      <c r="AH57">
        <v>82.468547999999998</v>
      </c>
      <c r="AI57">
        <v>0</v>
      </c>
      <c r="AJ57">
        <v>0</v>
      </c>
      <c r="AK57">
        <v>49.729317999999999</v>
      </c>
      <c r="AL57">
        <v>69.709773999999996</v>
      </c>
      <c r="AM57">
        <v>0</v>
      </c>
      <c r="AN57">
        <v>0.64785700000000002</v>
      </c>
      <c r="AO57">
        <v>6.8273859999999997</v>
      </c>
      <c r="AP57">
        <v>2.4789910000000002</v>
      </c>
      <c r="AQ57">
        <v>16.946546000000001</v>
      </c>
      <c r="AR57">
        <v>48.604483000000002</v>
      </c>
      <c r="AS57">
        <v>30.863907999999999</v>
      </c>
      <c r="AT57">
        <v>10.883177999999999</v>
      </c>
      <c r="AU57">
        <v>0</v>
      </c>
      <c r="AV57">
        <v>0</v>
      </c>
      <c r="AW57">
        <v>1.9352</v>
      </c>
      <c r="AX57">
        <v>0</v>
      </c>
      <c r="AY57">
        <v>0</v>
      </c>
      <c r="AZ57">
        <f t="shared" si="0"/>
        <v>74.48</v>
      </c>
      <c r="BA57">
        <f t="shared" si="1"/>
        <v>2836.891376</v>
      </c>
      <c r="BD57">
        <v>15.53</v>
      </c>
      <c r="BE57">
        <v>7.39</v>
      </c>
      <c r="BF57">
        <v>1.06</v>
      </c>
      <c r="BG57">
        <v>3.87</v>
      </c>
      <c r="BH57">
        <v>5.62</v>
      </c>
      <c r="BI57">
        <v>4.63</v>
      </c>
      <c r="BJ57">
        <v>1.51</v>
      </c>
      <c r="BK57">
        <v>4.22</v>
      </c>
      <c r="BL57">
        <v>3.69</v>
      </c>
      <c r="BM57">
        <v>1.73</v>
      </c>
      <c r="BN57">
        <v>0.42</v>
      </c>
      <c r="BO57">
        <v>14.19</v>
      </c>
      <c r="BP57">
        <v>3.86</v>
      </c>
      <c r="BQ57">
        <v>4.22</v>
      </c>
      <c r="BR57">
        <v>2.09</v>
      </c>
      <c r="BS57">
        <v>0.45</v>
      </c>
      <c r="BT57">
        <v>0</v>
      </c>
      <c r="BU57">
        <v>0</v>
      </c>
      <c r="BV57">
        <v>0</v>
      </c>
      <c r="BW57">
        <f t="shared" si="2"/>
        <v>74.48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12.037621</v>
      </c>
      <c r="K58">
        <v>596.46937600000001</v>
      </c>
      <c r="L58">
        <v>631.98793999999998</v>
      </c>
      <c r="M58">
        <v>89.019199999999998</v>
      </c>
      <c r="N58">
        <v>114.29774999999999</v>
      </c>
      <c r="O58">
        <v>119.65885900000001</v>
      </c>
      <c r="P58">
        <v>84.906899999999993</v>
      </c>
      <c r="Q58">
        <v>10.556516</v>
      </c>
      <c r="R58">
        <v>41.016660999999999</v>
      </c>
      <c r="S58">
        <v>25.535060999999999</v>
      </c>
      <c r="T58">
        <v>0</v>
      </c>
      <c r="U58">
        <v>337.66820999999999</v>
      </c>
      <c r="V58">
        <v>13.7883</v>
      </c>
      <c r="W58">
        <v>33.671812000000003</v>
      </c>
      <c r="X58">
        <v>142.736118</v>
      </c>
      <c r="Y58">
        <v>0</v>
      </c>
      <c r="Z58">
        <v>6.3414570000000001</v>
      </c>
      <c r="AA58">
        <v>0</v>
      </c>
      <c r="AB58">
        <v>38.229992000000003</v>
      </c>
      <c r="AC58">
        <v>28.121172999999999</v>
      </c>
      <c r="AD58">
        <v>17.639154000000001</v>
      </c>
      <c r="AE58">
        <v>47.834811999999999</v>
      </c>
      <c r="AF58">
        <v>8.5864820000000002</v>
      </c>
      <c r="AG58">
        <v>15.087593</v>
      </c>
      <c r="AH58">
        <v>82.468547999999998</v>
      </c>
      <c r="AI58">
        <v>0</v>
      </c>
      <c r="AJ58">
        <v>0</v>
      </c>
      <c r="AK58">
        <v>49.729317999999999</v>
      </c>
      <c r="AL58">
        <v>69.709773999999996</v>
      </c>
      <c r="AM58">
        <v>0</v>
      </c>
      <c r="AN58">
        <v>0.64785700000000002</v>
      </c>
      <c r="AO58">
        <v>6.8273859999999997</v>
      </c>
      <c r="AP58">
        <v>2.4789910000000002</v>
      </c>
      <c r="AQ58">
        <v>16.946546000000001</v>
      </c>
      <c r="AR58">
        <v>48.604483000000002</v>
      </c>
      <c r="AS58">
        <v>30.863907999999999</v>
      </c>
      <c r="AT58">
        <v>10.883177999999999</v>
      </c>
      <c r="AU58">
        <v>0</v>
      </c>
      <c r="AV58">
        <v>0</v>
      </c>
      <c r="AW58">
        <v>1.9352</v>
      </c>
      <c r="AX58">
        <v>0</v>
      </c>
      <c r="AY58">
        <v>0</v>
      </c>
      <c r="AZ58">
        <f t="shared" si="0"/>
        <v>74.48</v>
      </c>
      <c r="BA58">
        <f t="shared" si="1"/>
        <v>2810.7661760000001</v>
      </c>
      <c r="BD58">
        <v>15.53</v>
      </c>
      <c r="BE58">
        <v>7.39</v>
      </c>
      <c r="BF58">
        <v>1.06</v>
      </c>
      <c r="BG58">
        <v>3.87</v>
      </c>
      <c r="BH58">
        <v>5.62</v>
      </c>
      <c r="BI58">
        <v>4.63</v>
      </c>
      <c r="BJ58">
        <v>1.51</v>
      </c>
      <c r="BK58">
        <v>4.22</v>
      </c>
      <c r="BL58">
        <v>3.69</v>
      </c>
      <c r="BM58">
        <v>1.73</v>
      </c>
      <c r="BN58">
        <v>0.42</v>
      </c>
      <c r="BO58">
        <v>14.19</v>
      </c>
      <c r="BP58">
        <v>3.86</v>
      </c>
      <c r="BQ58">
        <v>4.22</v>
      </c>
      <c r="BR58">
        <v>2.09</v>
      </c>
      <c r="BS58">
        <v>0.45</v>
      </c>
      <c r="BT58">
        <v>0</v>
      </c>
      <c r="BU58">
        <v>0</v>
      </c>
      <c r="BV58">
        <v>0</v>
      </c>
      <c r="BW58">
        <f t="shared" si="2"/>
        <v>74.48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12.037621</v>
      </c>
      <c r="K59">
        <v>590.66377599999998</v>
      </c>
      <c r="L59">
        <v>631.98793999999998</v>
      </c>
      <c r="M59">
        <v>89.019199999999998</v>
      </c>
      <c r="N59">
        <v>114.29774999999999</v>
      </c>
      <c r="O59">
        <v>119.65885900000001</v>
      </c>
      <c r="P59">
        <v>84.906899999999993</v>
      </c>
      <c r="Q59">
        <v>10.556516</v>
      </c>
      <c r="R59">
        <v>41.016660999999999</v>
      </c>
      <c r="S59">
        <v>25.535060999999999</v>
      </c>
      <c r="T59">
        <v>0</v>
      </c>
      <c r="U59">
        <v>337.66820999999999</v>
      </c>
      <c r="V59">
        <v>13.7883</v>
      </c>
      <c r="W59">
        <v>33.671812000000003</v>
      </c>
      <c r="X59">
        <v>142.736118</v>
      </c>
      <c r="Y59">
        <v>0</v>
      </c>
      <c r="Z59">
        <v>1.06436</v>
      </c>
      <c r="AA59">
        <v>0</v>
      </c>
      <c r="AB59">
        <v>38.229992000000003</v>
      </c>
      <c r="AC59">
        <v>28.121172999999999</v>
      </c>
      <c r="AD59">
        <v>17.639154000000001</v>
      </c>
      <c r="AE59">
        <v>47.834811999999999</v>
      </c>
      <c r="AF59">
        <v>8.5864820000000002</v>
      </c>
      <c r="AG59">
        <v>15.087593</v>
      </c>
      <c r="AH59">
        <v>82.468547999999998</v>
      </c>
      <c r="AI59">
        <v>0</v>
      </c>
      <c r="AJ59">
        <v>0</v>
      </c>
      <c r="AK59">
        <v>49.729317999999999</v>
      </c>
      <c r="AL59">
        <v>69.709773999999996</v>
      </c>
      <c r="AM59">
        <v>0</v>
      </c>
      <c r="AN59">
        <v>0.64785700000000002</v>
      </c>
      <c r="AO59">
        <v>6.8273859999999997</v>
      </c>
      <c r="AP59">
        <v>10.659662000000001</v>
      </c>
      <c r="AQ59">
        <v>25.115026</v>
      </c>
      <c r="AR59">
        <v>48.604483000000002</v>
      </c>
      <c r="AS59">
        <v>30.863907999999999</v>
      </c>
      <c r="AT59">
        <v>10.883177999999999</v>
      </c>
      <c r="AU59">
        <v>0</v>
      </c>
      <c r="AV59">
        <v>0</v>
      </c>
      <c r="AW59">
        <v>1.9352</v>
      </c>
      <c r="AX59">
        <v>0</v>
      </c>
      <c r="AY59">
        <v>0</v>
      </c>
      <c r="AZ59">
        <f t="shared" si="0"/>
        <v>75.099999999999994</v>
      </c>
      <c r="BA59">
        <f t="shared" si="1"/>
        <v>2816.6526299999996</v>
      </c>
      <c r="BD59">
        <v>16.149999999999999</v>
      </c>
      <c r="BE59">
        <v>7.39</v>
      </c>
      <c r="BF59">
        <v>1.06</v>
      </c>
      <c r="BG59">
        <v>3.87</v>
      </c>
      <c r="BH59">
        <v>5.62</v>
      </c>
      <c r="BI59">
        <v>4.63</v>
      </c>
      <c r="BJ59">
        <v>1.51</v>
      </c>
      <c r="BK59">
        <v>4.22</v>
      </c>
      <c r="BL59">
        <v>3.69</v>
      </c>
      <c r="BM59">
        <v>1.73</v>
      </c>
      <c r="BN59">
        <v>0.42</v>
      </c>
      <c r="BO59">
        <v>14.19</v>
      </c>
      <c r="BP59">
        <v>3.86</v>
      </c>
      <c r="BQ59">
        <v>4.22</v>
      </c>
      <c r="BR59">
        <v>2.09</v>
      </c>
      <c r="BS59">
        <v>0.45</v>
      </c>
      <c r="BT59">
        <v>0</v>
      </c>
      <c r="BU59">
        <v>0</v>
      </c>
      <c r="BV59">
        <v>0</v>
      </c>
      <c r="BW59">
        <f t="shared" si="2"/>
        <v>75.099999999999994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12.037621</v>
      </c>
      <c r="K60">
        <v>639.04377599999998</v>
      </c>
      <c r="L60">
        <v>631.98793999999998</v>
      </c>
      <c r="M60">
        <v>89.019199999999998</v>
      </c>
      <c r="N60">
        <v>114.29774999999999</v>
      </c>
      <c r="O60">
        <v>119.65885900000001</v>
      </c>
      <c r="P60">
        <v>84.906899999999993</v>
      </c>
      <c r="Q60">
        <v>10.556516</v>
      </c>
      <c r="R60">
        <v>41.016660999999999</v>
      </c>
      <c r="S60">
        <v>25.535060999999999</v>
      </c>
      <c r="T60">
        <v>0</v>
      </c>
      <c r="U60">
        <v>337.66820999999999</v>
      </c>
      <c r="V60">
        <v>13.7883</v>
      </c>
      <c r="W60">
        <v>33.671812000000003</v>
      </c>
      <c r="X60">
        <v>142.736118</v>
      </c>
      <c r="Y60">
        <v>0</v>
      </c>
      <c r="Z60">
        <v>1.06436</v>
      </c>
      <c r="AA60">
        <v>13.594161</v>
      </c>
      <c r="AB60">
        <v>38.229992000000003</v>
      </c>
      <c r="AC60">
        <v>28.121172999999999</v>
      </c>
      <c r="AD60">
        <v>17.639154000000001</v>
      </c>
      <c r="AE60">
        <v>47.834811999999999</v>
      </c>
      <c r="AF60">
        <v>8.5864820000000002</v>
      </c>
      <c r="AG60">
        <v>15.087593</v>
      </c>
      <c r="AH60">
        <v>82.468547999999998</v>
      </c>
      <c r="AI60">
        <v>2.4635099999999999</v>
      </c>
      <c r="AJ60">
        <v>0</v>
      </c>
      <c r="AK60">
        <v>49.729317999999999</v>
      </c>
      <c r="AL60">
        <v>69.709773999999996</v>
      </c>
      <c r="AM60">
        <v>0</v>
      </c>
      <c r="AN60">
        <v>0.64785700000000002</v>
      </c>
      <c r="AO60">
        <v>6.8273859999999997</v>
      </c>
      <c r="AP60">
        <v>5.0819320000000001</v>
      </c>
      <c r="AQ60">
        <v>25.419820000000001</v>
      </c>
      <c r="AR60">
        <v>48.604483000000002</v>
      </c>
      <c r="AS60">
        <v>30.863907999999999</v>
      </c>
      <c r="AT60">
        <v>10.883177999999999</v>
      </c>
      <c r="AU60">
        <v>0</v>
      </c>
      <c r="AV60">
        <v>0</v>
      </c>
      <c r="AW60">
        <v>1.9352</v>
      </c>
      <c r="AX60">
        <v>0</v>
      </c>
      <c r="AY60">
        <v>0</v>
      </c>
      <c r="AZ60">
        <f t="shared" si="0"/>
        <v>75.099999999999994</v>
      </c>
      <c r="BA60">
        <f t="shared" si="1"/>
        <v>2875.8173649999999</v>
      </c>
      <c r="BD60">
        <v>16.149999999999999</v>
      </c>
      <c r="BE60">
        <v>7.39</v>
      </c>
      <c r="BF60">
        <v>1.06</v>
      </c>
      <c r="BG60">
        <v>3.87</v>
      </c>
      <c r="BH60">
        <v>5.62</v>
      </c>
      <c r="BI60">
        <v>4.63</v>
      </c>
      <c r="BJ60">
        <v>1.51</v>
      </c>
      <c r="BK60">
        <v>4.22</v>
      </c>
      <c r="BL60">
        <v>3.69</v>
      </c>
      <c r="BM60">
        <v>1.73</v>
      </c>
      <c r="BN60">
        <v>0.42</v>
      </c>
      <c r="BO60">
        <v>14.19</v>
      </c>
      <c r="BP60">
        <v>3.86</v>
      </c>
      <c r="BQ60">
        <v>4.22</v>
      </c>
      <c r="BR60">
        <v>2.09</v>
      </c>
      <c r="BS60">
        <v>0.45</v>
      </c>
      <c r="BT60">
        <v>0</v>
      </c>
      <c r="BU60">
        <v>0</v>
      </c>
      <c r="BV60">
        <v>0</v>
      </c>
      <c r="BW60">
        <f t="shared" si="2"/>
        <v>75.099999999999994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12.037621</v>
      </c>
      <c r="K61">
        <v>653.55777599999999</v>
      </c>
      <c r="L61">
        <v>631.98793999999998</v>
      </c>
      <c r="M61">
        <v>89.019199999999998</v>
      </c>
      <c r="N61">
        <v>114.29774999999999</v>
      </c>
      <c r="O61">
        <v>119.65885900000001</v>
      </c>
      <c r="P61">
        <v>84.906899999999993</v>
      </c>
      <c r="Q61">
        <v>10.556516</v>
      </c>
      <c r="R61">
        <v>41.016660999999999</v>
      </c>
      <c r="S61">
        <v>25.535060999999999</v>
      </c>
      <c r="T61">
        <v>0</v>
      </c>
      <c r="U61">
        <v>337.66820999999999</v>
      </c>
      <c r="V61">
        <v>13.7883</v>
      </c>
      <c r="W61">
        <v>33.671812000000003</v>
      </c>
      <c r="X61">
        <v>142.736118</v>
      </c>
      <c r="Y61">
        <v>0</v>
      </c>
      <c r="Z61">
        <v>1.06436</v>
      </c>
      <c r="AA61">
        <v>13.594161</v>
      </c>
      <c r="AB61">
        <v>38.229992000000003</v>
      </c>
      <c r="AC61">
        <v>28.121172999999999</v>
      </c>
      <c r="AD61">
        <v>17.639154000000001</v>
      </c>
      <c r="AE61">
        <v>47.834811999999999</v>
      </c>
      <c r="AF61">
        <v>17.172965000000001</v>
      </c>
      <c r="AG61">
        <v>15.087593</v>
      </c>
      <c r="AH61">
        <v>82.468547999999998</v>
      </c>
      <c r="AI61">
        <v>14.165179999999999</v>
      </c>
      <c r="AJ61">
        <v>0</v>
      </c>
      <c r="AK61">
        <v>49.729317999999999</v>
      </c>
      <c r="AL61">
        <v>69.709773999999996</v>
      </c>
      <c r="AM61">
        <v>0</v>
      </c>
      <c r="AN61">
        <v>0.64785700000000002</v>
      </c>
      <c r="AO61">
        <v>6.8273859999999997</v>
      </c>
      <c r="AP61">
        <v>5.0819320000000001</v>
      </c>
      <c r="AQ61">
        <v>25.419820000000001</v>
      </c>
      <c r="AR61">
        <v>48.604483000000002</v>
      </c>
      <c r="AS61">
        <v>30.863907999999999</v>
      </c>
      <c r="AT61">
        <v>11.640615</v>
      </c>
      <c r="AU61">
        <v>0</v>
      </c>
      <c r="AV61">
        <v>0</v>
      </c>
      <c r="AW61">
        <v>1.9352</v>
      </c>
      <c r="AX61">
        <v>0</v>
      </c>
      <c r="AY61">
        <v>0</v>
      </c>
      <c r="AZ61">
        <f t="shared" si="0"/>
        <v>75.72</v>
      </c>
      <c r="BA61">
        <f t="shared" si="1"/>
        <v>2911.9969549999996</v>
      </c>
      <c r="BD61">
        <v>16.77</v>
      </c>
      <c r="BE61">
        <v>7.39</v>
      </c>
      <c r="BF61">
        <v>1.06</v>
      </c>
      <c r="BG61">
        <v>3.87</v>
      </c>
      <c r="BH61">
        <v>5.62</v>
      </c>
      <c r="BI61">
        <v>4.63</v>
      </c>
      <c r="BJ61">
        <v>1.51</v>
      </c>
      <c r="BK61">
        <v>4.22</v>
      </c>
      <c r="BL61">
        <v>3.69</v>
      </c>
      <c r="BM61">
        <v>1.73</v>
      </c>
      <c r="BN61">
        <v>0.42</v>
      </c>
      <c r="BO61">
        <v>14.19</v>
      </c>
      <c r="BP61">
        <v>3.86</v>
      </c>
      <c r="BQ61">
        <v>4.22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75.72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12.037621</v>
      </c>
      <c r="K62">
        <v>603.24257599999999</v>
      </c>
      <c r="L62">
        <v>631.98793999999998</v>
      </c>
      <c r="M62">
        <v>89.019199999999998</v>
      </c>
      <c r="N62">
        <v>114.29774999999999</v>
      </c>
      <c r="O62">
        <v>119.65885900000001</v>
      </c>
      <c r="P62">
        <v>84.906899999999993</v>
      </c>
      <c r="Q62">
        <v>10.556516</v>
      </c>
      <c r="R62">
        <v>41.016660999999999</v>
      </c>
      <c r="S62">
        <v>25.535060999999999</v>
      </c>
      <c r="T62">
        <v>0</v>
      </c>
      <c r="U62">
        <v>337.66820999999999</v>
      </c>
      <c r="V62">
        <v>13.7883</v>
      </c>
      <c r="W62">
        <v>33.671812000000003</v>
      </c>
      <c r="X62">
        <v>142.736118</v>
      </c>
      <c r="Y62">
        <v>0</v>
      </c>
      <c r="Z62">
        <v>1.06436</v>
      </c>
      <c r="AA62">
        <v>27.188320999999998</v>
      </c>
      <c r="AB62">
        <v>38.229992000000003</v>
      </c>
      <c r="AC62">
        <v>28.121172999999999</v>
      </c>
      <c r="AD62">
        <v>17.639154000000001</v>
      </c>
      <c r="AE62">
        <v>47.834811999999999</v>
      </c>
      <c r="AF62">
        <v>25.759447000000002</v>
      </c>
      <c r="AG62">
        <v>15.087593</v>
      </c>
      <c r="AH62">
        <v>82.468547999999998</v>
      </c>
      <c r="AI62">
        <v>14.165179999999999</v>
      </c>
      <c r="AJ62">
        <v>0</v>
      </c>
      <c r="AK62">
        <v>49.729317999999999</v>
      </c>
      <c r="AL62">
        <v>69.709773999999996</v>
      </c>
      <c r="AM62">
        <v>0</v>
      </c>
      <c r="AN62">
        <v>0.64785700000000002</v>
      </c>
      <c r="AO62">
        <v>6.8273859999999997</v>
      </c>
      <c r="AP62">
        <v>5.0819320000000001</v>
      </c>
      <c r="AQ62">
        <v>25.419820000000001</v>
      </c>
      <c r="AR62">
        <v>48.604483000000002</v>
      </c>
      <c r="AS62">
        <v>30.863907999999999</v>
      </c>
      <c r="AT62">
        <v>12.118995999999999</v>
      </c>
      <c r="AU62">
        <v>0</v>
      </c>
      <c r="AV62">
        <v>0</v>
      </c>
      <c r="AW62">
        <v>1.9352</v>
      </c>
      <c r="AX62">
        <v>0</v>
      </c>
      <c r="AY62">
        <v>0</v>
      </c>
      <c r="AZ62">
        <f t="shared" si="0"/>
        <v>75.62</v>
      </c>
      <c r="BA62">
        <f t="shared" si="1"/>
        <v>2884.2407779999999</v>
      </c>
      <c r="BD62">
        <v>16.77</v>
      </c>
      <c r="BE62">
        <v>7.39</v>
      </c>
      <c r="BF62">
        <v>1.06</v>
      </c>
      <c r="BG62">
        <v>3.87</v>
      </c>
      <c r="BH62">
        <v>5.62</v>
      </c>
      <c r="BI62">
        <v>4.63</v>
      </c>
      <c r="BJ62">
        <v>1.51</v>
      </c>
      <c r="BK62">
        <v>4.17</v>
      </c>
      <c r="BL62">
        <v>3.64</v>
      </c>
      <c r="BM62">
        <v>1.73</v>
      </c>
      <c r="BN62">
        <v>0.42</v>
      </c>
      <c r="BO62">
        <v>14.19</v>
      </c>
      <c r="BP62">
        <v>3.86</v>
      </c>
      <c r="BQ62">
        <v>4.22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75.62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12.037621</v>
      </c>
      <c r="K63">
        <v>574.21457599999997</v>
      </c>
      <c r="L63">
        <v>631.98793999999998</v>
      </c>
      <c r="M63">
        <v>89.019199999999998</v>
      </c>
      <c r="N63">
        <v>114.29774999999999</v>
      </c>
      <c r="O63">
        <v>119.65885900000001</v>
      </c>
      <c r="P63">
        <v>84.906899999999993</v>
      </c>
      <c r="Q63">
        <v>10.556516</v>
      </c>
      <c r="R63">
        <v>41.016660999999999</v>
      </c>
      <c r="S63">
        <v>25.535060999999999</v>
      </c>
      <c r="T63">
        <v>0</v>
      </c>
      <c r="U63">
        <v>337.66820999999999</v>
      </c>
      <c r="V63">
        <v>13.7883</v>
      </c>
      <c r="W63">
        <v>33.671812000000003</v>
      </c>
      <c r="X63">
        <v>142.736118</v>
      </c>
      <c r="Y63">
        <v>0</v>
      </c>
      <c r="Z63">
        <v>6.3414570000000001</v>
      </c>
      <c r="AA63">
        <v>27.188320999999998</v>
      </c>
      <c r="AB63">
        <v>38.229992000000003</v>
      </c>
      <c r="AC63">
        <v>28.121172999999999</v>
      </c>
      <c r="AD63">
        <v>17.639154000000001</v>
      </c>
      <c r="AE63">
        <v>47.834811999999999</v>
      </c>
      <c r="AF63">
        <v>25.759447000000002</v>
      </c>
      <c r="AG63">
        <v>15.087593</v>
      </c>
      <c r="AH63">
        <v>82.468547999999998</v>
      </c>
      <c r="AI63">
        <v>14.165179999999999</v>
      </c>
      <c r="AJ63">
        <v>0</v>
      </c>
      <c r="AK63">
        <v>49.729317999999999</v>
      </c>
      <c r="AL63">
        <v>69.709773999999996</v>
      </c>
      <c r="AM63">
        <v>0</v>
      </c>
      <c r="AN63">
        <v>0.64785700000000002</v>
      </c>
      <c r="AO63">
        <v>6.8273859999999997</v>
      </c>
      <c r="AP63">
        <v>5.0819320000000001</v>
      </c>
      <c r="AQ63">
        <v>25.419820000000001</v>
      </c>
      <c r="AR63">
        <v>48.604483000000002</v>
      </c>
      <c r="AS63">
        <v>30.863907999999999</v>
      </c>
      <c r="AT63">
        <v>12.756838</v>
      </c>
      <c r="AU63">
        <v>0</v>
      </c>
      <c r="AV63">
        <v>0</v>
      </c>
      <c r="AW63">
        <v>1.9352</v>
      </c>
      <c r="AX63">
        <v>0</v>
      </c>
      <c r="AY63">
        <v>0</v>
      </c>
      <c r="AZ63">
        <f t="shared" si="0"/>
        <v>75.589999999999989</v>
      </c>
      <c r="BA63">
        <f t="shared" si="1"/>
        <v>2861.0977169999996</v>
      </c>
      <c r="BD63">
        <v>17.399999999999999</v>
      </c>
      <c r="BE63">
        <v>7.39</v>
      </c>
      <c r="BF63">
        <v>1.06</v>
      </c>
      <c r="BG63">
        <v>3.87</v>
      </c>
      <c r="BH63">
        <v>5.62</v>
      </c>
      <c r="BI63">
        <v>4.63</v>
      </c>
      <c r="BJ63">
        <v>1.51</v>
      </c>
      <c r="BK63">
        <v>4.04</v>
      </c>
      <c r="BL63">
        <v>3.15</v>
      </c>
      <c r="BM63">
        <v>1.73</v>
      </c>
      <c r="BN63">
        <v>0.42</v>
      </c>
      <c r="BO63">
        <v>14.19</v>
      </c>
      <c r="BP63">
        <v>3.86</v>
      </c>
      <c r="BQ63">
        <v>4.22</v>
      </c>
      <c r="BR63">
        <v>2.09</v>
      </c>
      <c r="BS63">
        <v>0.41</v>
      </c>
      <c r="BT63">
        <v>0</v>
      </c>
      <c r="BU63">
        <v>0</v>
      </c>
      <c r="BV63">
        <v>0</v>
      </c>
      <c r="BW63">
        <f t="shared" si="2"/>
        <v>75.589999999999989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12.037621</v>
      </c>
      <c r="K64">
        <v>605.17777599999999</v>
      </c>
      <c r="L64">
        <v>631.98793999999998</v>
      </c>
      <c r="M64">
        <v>89.019199999999998</v>
      </c>
      <c r="N64">
        <v>114.29774999999999</v>
      </c>
      <c r="O64">
        <v>119.65885900000001</v>
      </c>
      <c r="P64">
        <v>84.906899999999993</v>
      </c>
      <c r="Q64">
        <v>10.556516</v>
      </c>
      <c r="R64">
        <v>41.016660999999999</v>
      </c>
      <c r="S64">
        <v>25.535060999999999</v>
      </c>
      <c r="T64">
        <v>0</v>
      </c>
      <c r="U64">
        <v>337.66820999999999</v>
      </c>
      <c r="V64">
        <v>13.7883</v>
      </c>
      <c r="W64">
        <v>33.671812000000003</v>
      </c>
      <c r="X64">
        <v>142.736118</v>
      </c>
      <c r="Y64">
        <v>0</v>
      </c>
      <c r="Z64">
        <v>6.3414570000000001</v>
      </c>
      <c r="AA64">
        <v>27.188320999999998</v>
      </c>
      <c r="AB64">
        <v>38.229992000000003</v>
      </c>
      <c r="AC64">
        <v>28.121172999999999</v>
      </c>
      <c r="AD64">
        <v>17.639154000000001</v>
      </c>
      <c r="AE64">
        <v>47.834811999999999</v>
      </c>
      <c r="AF64">
        <v>25.759447000000002</v>
      </c>
      <c r="AG64">
        <v>15.087593</v>
      </c>
      <c r="AH64">
        <v>82.468547999999998</v>
      </c>
      <c r="AI64">
        <v>14.165179999999999</v>
      </c>
      <c r="AJ64">
        <v>0</v>
      </c>
      <c r="AK64">
        <v>49.729317999999999</v>
      </c>
      <c r="AL64">
        <v>69.709773999999996</v>
      </c>
      <c r="AM64">
        <v>0</v>
      </c>
      <c r="AN64">
        <v>0.64785700000000002</v>
      </c>
      <c r="AO64">
        <v>6.8273859999999997</v>
      </c>
      <c r="AP64">
        <v>5.0819320000000001</v>
      </c>
      <c r="AQ64">
        <v>25.419820000000001</v>
      </c>
      <c r="AR64">
        <v>48.604483000000002</v>
      </c>
      <c r="AS64">
        <v>30.863907999999999</v>
      </c>
      <c r="AT64">
        <v>12.756838</v>
      </c>
      <c r="AU64">
        <v>0</v>
      </c>
      <c r="AV64">
        <v>0</v>
      </c>
      <c r="AW64">
        <v>1.9352</v>
      </c>
      <c r="AX64">
        <v>0</v>
      </c>
      <c r="AY64">
        <v>0</v>
      </c>
      <c r="AZ64">
        <f t="shared" si="0"/>
        <v>75.55</v>
      </c>
      <c r="BA64">
        <f t="shared" si="1"/>
        <v>2892.0209169999998</v>
      </c>
      <c r="BD64">
        <v>17.399999999999999</v>
      </c>
      <c r="BE64">
        <v>7.39</v>
      </c>
      <c r="BF64">
        <v>1.06</v>
      </c>
      <c r="BG64">
        <v>3.87</v>
      </c>
      <c r="BH64">
        <v>5.62</v>
      </c>
      <c r="BI64">
        <v>4.63</v>
      </c>
      <c r="BJ64">
        <v>1.51</v>
      </c>
      <c r="BK64">
        <v>4.04</v>
      </c>
      <c r="BL64">
        <v>3.15</v>
      </c>
      <c r="BM64">
        <v>1.73</v>
      </c>
      <c r="BN64">
        <v>0.42</v>
      </c>
      <c r="BO64">
        <v>14.19</v>
      </c>
      <c r="BP64">
        <v>3.86</v>
      </c>
      <c r="BQ64">
        <v>4.22</v>
      </c>
      <c r="BR64">
        <v>2.09</v>
      </c>
      <c r="BS64">
        <v>0.37</v>
      </c>
      <c r="BT64">
        <v>0</v>
      </c>
      <c r="BU64">
        <v>0</v>
      </c>
      <c r="BV64">
        <v>0</v>
      </c>
      <c r="BW64">
        <f t="shared" si="2"/>
        <v>75.55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12.037621</v>
      </c>
      <c r="K65">
        <v>579.98805200000004</v>
      </c>
      <c r="L65">
        <v>611.07152399999995</v>
      </c>
      <c r="M65">
        <v>89.019199999999998</v>
      </c>
      <c r="N65">
        <v>114.29774999999999</v>
      </c>
      <c r="O65">
        <v>119.65885900000001</v>
      </c>
      <c r="P65">
        <v>84.906899999999993</v>
      </c>
      <c r="Q65">
        <v>10.556516</v>
      </c>
      <c r="R65">
        <v>41.016660999999999</v>
      </c>
      <c r="S65">
        <v>25.535060999999999</v>
      </c>
      <c r="T65">
        <v>0</v>
      </c>
      <c r="U65">
        <v>337.66820999999999</v>
      </c>
      <c r="V65">
        <v>13.7883</v>
      </c>
      <c r="W65">
        <v>33.671812000000003</v>
      </c>
      <c r="X65">
        <v>142.736118</v>
      </c>
      <c r="Y65">
        <v>0</v>
      </c>
      <c r="Z65">
        <v>6.3414570000000001</v>
      </c>
      <c r="AA65">
        <v>27.188320999999998</v>
      </c>
      <c r="AB65">
        <v>38.229992000000003</v>
      </c>
      <c r="AC65">
        <v>28.121172999999999</v>
      </c>
      <c r="AD65">
        <v>26.458732000000001</v>
      </c>
      <c r="AE65">
        <v>47.834811999999999</v>
      </c>
      <c r="AF65">
        <v>25.759447000000002</v>
      </c>
      <c r="AG65">
        <v>15.087593</v>
      </c>
      <c r="AH65">
        <v>82.468547999999998</v>
      </c>
      <c r="AI65">
        <v>2.4635099999999999</v>
      </c>
      <c r="AJ65">
        <v>0</v>
      </c>
      <c r="AK65">
        <v>49.729317999999999</v>
      </c>
      <c r="AL65">
        <v>69.709773999999996</v>
      </c>
      <c r="AM65">
        <v>0</v>
      </c>
      <c r="AN65">
        <v>0.64785700000000002</v>
      </c>
      <c r="AO65">
        <v>6.9696230000000003</v>
      </c>
      <c r="AP65">
        <v>10.659662000000001</v>
      </c>
      <c r="AQ65">
        <v>25.419820000000001</v>
      </c>
      <c r="AR65">
        <v>48.604483000000002</v>
      </c>
      <c r="AS65">
        <v>30.863907999999999</v>
      </c>
      <c r="AT65">
        <v>10.883212</v>
      </c>
      <c r="AU65">
        <v>0</v>
      </c>
      <c r="AV65">
        <v>0</v>
      </c>
      <c r="AW65">
        <v>1.9352</v>
      </c>
      <c r="AX65">
        <v>0</v>
      </c>
      <c r="AY65">
        <v>0</v>
      </c>
      <c r="AZ65">
        <f t="shared" si="0"/>
        <v>76.14</v>
      </c>
      <c r="BA65">
        <f t="shared" si="1"/>
        <v>2847.4690260000002</v>
      </c>
      <c r="BD65">
        <v>18.02</v>
      </c>
      <c r="BE65">
        <v>7.39</v>
      </c>
      <c r="BF65">
        <v>1.06</v>
      </c>
      <c r="BG65">
        <v>3.87</v>
      </c>
      <c r="BH65">
        <v>5.62</v>
      </c>
      <c r="BI65">
        <v>4.63</v>
      </c>
      <c r="BJ65">
        <v>1.51</v>
      </c>
      <c r="BK65">
        <v>4.04</v>
      </c>
      <c r="BL65">
        <v>3.15</v>
      </c>
      <c r="BM65">
        <v>1.73</v>
      </c>
      <c r="BN65">
        <v>0.42</v>
      </c>
      <c r="BO65">
        <v>14.19</v>
      </c>
      <c r="BP65">
        <v>3.86</v>
      </c>
      <c r="BQ65">
        <v>4.22</v>
      </c>
      <c r="BR65">
        <v>2.09</v>
      </c>
      <c r="BS65">
        <v>0.34</v>
      </c>
      <c r="BT65">
        <v>0</v>
      </c>
      <c r="BU65">
        <v>0</v>
      </c>
      <c r="BV65">
        <v>0</v>
      </c>
      <c r="BW65">
        <f t="shared" si="2"/>
        <v>76.14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12.037621</v>
      </c>
      <c r="K66">
        <v>525.80245200000002</v>
      </c>
      <c r="L66">
        <v>611.07152399999995</v>
      </c>
      <c r="M66">
        <v>89.019199999999998</v>
      </c>
      <c r="N66">
        <v>114.29774999999999</v>
      </c>
      <c r="O66">
        <v>119.65885900000001</v>
      </c>
      <c r="P66">
        <v>84.906899999999993</v>
      </c>
      <c r="Q66">
        <v>10.556516</v>
      </c>
      <c r="R66">
        <v>41.016660999999999</v>
      </c>
      <c r="S66">
        <v>25.535060999999999</v>
      </c>
      <c r="T66">
        <v>0</v>
      </c>
      <c r="U66">
        <v>337.66820999999999</v>
      </c>
      <c r="V66">
        <v>13.7883</v>
      </c>
      <c r="W66">
        <v>33.671812000000003</v>
      </c>
      <c r="X66">
        <v>142.736118</v>
      </c>
      <c r="Y66">
        <v>0</v>
      </c>
      <c r="Z66">
        <v>6.3414570000000001</v>
      </c>
      <c r="AA66">
        <v>27.188320999999998</v>
      </c>
      <c r="AB66">
        <v>38.229992000000003</v>
      </c>
      <c r="AC66">
        <v>28.121172999999999</v>
      </c>
      <c r="AD66">
        <v>26.458732000000001</v>
      </c>
      <c r="AE66">
        <v>47.834811999999999</v>
      </c>
      <c r="AF66">
        <v>25.759447000000002</v>
      </c>
      <c r="AG66">
        <v>15.087593</v>
      </c>
      <c r="AH66">
        <v>82.468547999999998</v>
      </c>
      <c r="AI66">
        <v>2.4635099999999999</v>
      </c>
      <c r="AJ66">
        <v>0</v>
      </c>
      <c r="AK66">
        <v>49.729317999999999</v>
      </c>
      <c r="AL66">
        <v>69.709773999999996</v>
      </c>
      <c r="AM66">
        <v>0</v>
      </c>
      <c r="AN66">
        <v>0.64785700000000002</v>
      </c>
      <c r="AO66">
        <v>6.9696230000000003</v>
      </c>
      <c r="AP66">
        <v>10.659662000000001</v>
      </c>
      <c r="AQ66">
        <v>25.419820000000001</v>
      </c>
      <c r="AR66">
        <v>48.604483000000002</v>
      </c>
      <c r="AS66">
        <v>30.863907999999999</v>
      </c>
      <c r="AT66">
        <v>10.883212</v>
      </c>
      <c r="AU66">
        <v>0</v>
      </c>
      <c r="AV66">
        <v>0</v>
      </c>
      <c r="AW66">
        <v>1.9352</v>
      </c>
      <c r="AX66">
        <v>0</v>
      </c>
      <c r="AY66">
        <v>0</v>
      </c>
      <c r="AZ66">
        <f t="shared" si="0"/>
        <v>76.760000000000005</v>
      </c>
      <c r="BA66">
        <f t="shared" si="1"/>
        <v>2793.9034260000003</v>
      </c>
      <c r="BD66">
        <v>18.64</v>
      </c>
      <c r="BE66">
        <v>7.39</v>
      </c>
      <c r="BF66">
        <v>1.06</v>
      </c>
      <c r="BG66">
        <v>3.87</v>
      </c>
      <c r="BH66">
        <v>5.62</v>
      </c>
      <c r="BI66">
        <v>4.63</v>
      </c>
      <c r="BJ66">
        <v>1.51</v>
      </c>
      <c r="BK66">
        <v>4.04</v>
      </c>
      <c r="BL66">
        <v>3.15</v>
      </c>
      <c r="BM66">
        <v>1.73</v>
      </c>
      <c r="BN66">
        <v>0.42</v>
      </c>
      <c r="BO66">
        <v>14.19</v>
      </c>
      <c r="BP66">
        <v>3.86</v>
      </c>
      <c r="BQ66">
        <v>4.22</v>
      </c>
      <c r="BR66">
        <v>2.09</v>
      </c>
      <c r="BS66">
        <v>0.34</v>
      </c>
      <c r="BT66">
        <v>0</v>
      </c>
      <c r="BU66">
        <v>0</v>
      </c>
      <c r="BV66">
        <v>0</v>
      </c>
      <c r="BW66">
        <f t="shared" si="2"/>
        <v>76.760000000000005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12.037621</v>
      </c>
      <c r="K67">
        <v>519.02925200000004</v>
      </c>
      <c r="L67">
        <v>611.07152399999995</v>
      </c>
      <c r="M67">
        <v>89.019199999999998</v>
      </c>
      <c r="N67">
        <v>114.29774999999999</v>
      </c>
      <c r="O67">
        <v>119.65885900000001</v>
      </c>
      <c r="P67">
        <v>84.906899999999993</v>
      </c>
      <c r="Q67">
        <v>10.556516</v>
      </c>
      <c r="R67">
        <v>41.016660999999999</v>
      </c>
      <c r="S67">
        <v>25.535060999999999</v>
      </c>
      <c r="T67">
        <v>0</v>
      </c>
      <c r="U67">
        <v>337.66820999999999</v>
      </c>
      <c r="V67">
        <v>13.7883</v>
      </c>
      <c r="W67">
        <v>33.671812000000003</v>
      </c>
      <c r="X67">
        <v>142.736118</v>
      </c>
      <c r="Y67">
        <v>0</v>
      </c>
      <c r="Z67">
        <v>6.3414570000000001</v>
      </c>
      <c r="AA67">
        <v>27.188320999999998</v>
      </c>
      <c r="AB67">
        <v>38.229992000000003</v>
      </c>
      <c r="AC67">
        <v>28.121172999999999</v>
      </c>
      <c r="AD67">
        <v>26.458732000000001</v>
      </c>
      <c r="AE67">
        <v>47.834811999999999</v>
      </c>
      <c r="AF67">
        <v>25.759447000000002</v>
      </c>
      <c r="AG67">
        <v>15.087593</v>
      </c>
      <c r="AH67">
        <v>82.468547999999998</v>
      </c>
      <c r="AI67">
        <v>2.4635099999999999</v>
      </c>
      <c r="AJ67">
        <v>0</v>
      </c>
      <c r="AK67">
        <v>49.729317999999999</v>
      </c>
      <c r="AL67">
        <v>69.709773999999996</v>
      </c>
      <c r="AM67">
        <v>0</v>
      </c>
      <c r="AN67">
        <v>0.64785700000000002</v>
      </c>
      <c r="AO67">
        <v>6.9696230000000003</v>
      </c>
      <c r="AP67">
        <v>5.0819320000000001</v>
      </c>
      <c r="AQ67">
        <v>25.419820000000001</v>
      </c>
      <c r="AR67">
        <v>48.604483000000002</v>
      </c>
      <c r="AS67">
        <v>30.863907999999999</v>
      </c>
      <c r="AT67">
        <v>10.883212</v>
      </c>
      <c r="AU67">
        <v>0</v>
      </c>
      <c r="AV67">
        <v>0</v>
      </c>
      <c r="AW67">
        <v>1.9352</v>
      </c>
      <c r="AX67">
        <v>0</v>
      </c>
      <c r="AY67">
        <v>0</v>
      </c>
      <c r="AZ67">
        <f t="shared" si="0"/>
        <v>77.17</v>
      </c>
      <c r="BA67">
        <f t="shared" si="1"/>
        <v>2781.9624960000001</v>
      </c>
      <c r="BD67">
        <v>19.05</v>
      </c>
      <c r="BE67">
        <v>7.39</v>
      </c>
      <c r="BF67">
        <v>1.06</v>
      </c>
      <c r="BG67">
        <v>3.87</v>
      </c>
      <c r="BH67">
        <v>5.62</v>
      </c>
      <c r="BI67">
        <v>4.63</v>
      </c>
      <c r="BJ67">
        <v>1.51</v>
      </c>
      <c r="BK67">
        <v>4.04</v>
      </c>
      <c r="BL67">
        <v>3.15</v>
      </c>
      <c r="BM67">
        <v>1.73</v>
      </c>
      <c r="BN67">
        <v>0.42</v>
      </c>
      <c r="BO67">
        <v>14.19</v>
      </c>
      <c r="BP67">
        <v>3.86</v>
      </c>
      <c r="BQ67">
        <v>4.22</v>
      </c>
      <c r="BR67">
        <v>2.09</v>
      </c>
      <c r="BS67">
        <v>0.34</v>
      </c>
      <c r="BT67">
        <v>0</v>
      </c>
      <c r="BU67">
        <v>0</v>
      </c>
      <c r="BV67">
        <v>0</v>
      </c>
      <c r="BW67">
        <f t="shared" si="2"/>
        <v>77.17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12.037621</v>
      </c>
      <c r="K68">
        <v>512.25605199999995</v>
      </c>
      <c r="L68">
        <v>611.07152399999995</v>
      </c>
      <c r="M68">
        <v>89.019199999999998</v>
      </c>
      <c r="N68">
        <v>114.29774999999999</v>
      </c>
      <c r="O68">
        <v>119.65885900000001</v>
      </c>
      <c r="P68">
        <v>84.906899999999993</v>
      </c>
      <c r="Q68">
        <v>10.556516</v>
      </c>
      <c r="R68">
        <v>41.016660999999999</v>
      </c>
      <c r="S68">
        <v>25.535060999999999</v>
      </c>
      <c r="T68">
        <v>0</v>
      </c>
      <c r="U68">
        <v>337.66820999999999</v>
      </c>
      <c r="V68">
        <v>13.7883</v>
      </c>
      <c r="W68">
        <v>33.671812000000003</v>
      </c>
      <c r="X68">
        <v>142.736118</v>
      </c>
      <c r="Y68">
        <v>0</v>
      </c>
      <c r="Z68">
        <v>6.3414570000000001</v>
      </c>
      <c r="AA68">
        <v>27.188320999999998</v>
      </c>
      <c r="AB68">
        <v>38.229992000000003</v>
      </c>
      <c r="AC68">
        <v>28.121172999999999</v>
      </c>
      <c r="AD68">
        <v>26.458732000000001</v>
      </c>
      <c r="AE68">
        <v>47.834811999999999</v>
      </c>
      <c r="AF68">
        <v>25.759447000000002</v>
      </c>
      <c r="AG68">
        <v>15.087593</v>
      </c>
      <c r="AH68">
        <v>82.468547999999998</v>
      </c>
      <c r="AI68">
        <v>2.4635099999999999</v>
      </c>
      <c r="AJ68">
        <v>0</v>
      </c>
      <c r="AK68">
        <v>49.729317999999999</v>
      </c>
      <c r="AL68">
        <v>69.709773999999996</v>
      </c>
      <c r="AM68">
        <v>0</v>
      </c>
      <c r="AN68">
        <v>0.64785700000000002</v>
      </c>
      <c r="AO68">
        <v>6.9696230000000003</v>
      </c>
      <c r="AP68">
        <v>5.0819320000000001</v>
      </c>
      <c r="AQ68">
        <v>25.419820000000001</v>
      </c>
      <c r="AR68">
        <v>48.604483000000002</v>
      </c>
      <c r="AS68">
        <v>30.863907999999999</v>
      </c>
      <c r="AT68">
        <v>10.883212</v>
      </c>
      <c r="AU68">
        <v>0</v>
      </c>
      <c r="AV68">
        <v>0</v>
      </c>
      <c r="AW68">
        <v>1.9352</v>
      </c>
      <c r="AX68">
        <v>0</v>
      </c>
      <c r="AY68">
        <v>0</v>
      </c>
      <c r="AZ68">
        <f t="shared" ref="AZ68:AZ98" si="3">BW68</f>
        <v>77.790000000000006</v>
      </c>
      <c r="BA68">
        <f t="shared" ref="BA68:BA99" si="4">SUM(B68:AZ68)</f>
        <v>2775.8092959999999</v>
      </c>
      <c r="BD68">
        <v>19.670000000000002</v>
      </c>
      <c r="BE68">
        <v>7.39</v>
      </c>
      <c r="BF68">
        <v>1.06</v>
      </c>
      <c r="BG68">
        <v>3.87</v>
      </c>
      <c r="BH68">
        <v>5.62</v>
      </c>
      <c r="BI68">
        <v>4.63</v>
      </c>
      <c r="BJ68">
        <v>1.51</v>
      </c>
      <c r="BK68">
        <v>4.04</v>
      </c>
      <c r="BL68">
        <v>3.15</v>
      </c>
      <c r="BM68">
        <v>1.73</v>
      </c>
      <c r="BN68">
        <v>0.42</v>
      </c>
      <c r="BO68">
        <v>14.19</v>
      </c>
      <c r="BP68">
        <v>3.86</v>
      </c>
      <c r="BQ68">
        <v>4.22</v>
      </c>
      <c r="BR68">
        <v>2.09</v>
      </c>
      <c r="BS68">
        <v>0.34</v>
      </c>
      <c r="BT68">
        <v>0</v>
      </c>
      <c r="BU68">
        <v>0</v>
      </c>
      <c r="BV68">
        <v>0</v>
      </c>
      <c r="BW68">
        <f t="shared" ref="BW68:BW98" si="5">SUM(BD68:BV68)</f>
        <v>77.790000000000006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12.037621</v>
      </c>
      <c r="K69">
        <v>459.03805199999999</v>
      </c>
      <c r="L69">
        <v>611.07152399999995</v>
      </c>
      <c r="M69">
        <v>89.019199999999998</v>
      </c>
      <c r="N69">
        <v>114.29774999999999</v>
      </c>
      <c r="O69">
        <v>119.65885900000001</v>
      </c>
      <c r="P69">
        <v>84.906899999999993</v>
      </c>
      <c r="Q69">
        <v>10.556516</v>
      </c>
      <c r="R69">
        <v>41.016660999999999</v>
      </c>
      <c r="S69">
        <v>25.535060999999999</v>
      </c>
      <c r="T69">
        <v>0</v>
      </c>
      <c r="U69">
        <v>337.66820999999999</v>
      </c>
      <c r="V69">
        <v>13.7883</v>
      </c>
      <c r="W69">
        <v>33.671812000000003</v>
      </c>
      <c r="X69">
        <v>142.736118</v>
      </c>
      <c r="Y69">
        <v>0</v>
      </c>
      <c r="Z69">
        <v>6.3414570000000001</v>
      </c>
      <c r="AA69">
        <v>40.782482000000002</v>
      </c>
      <c r="AB69">
        <v>38.229992000000003</v>
      </c>
      <c r="AC69">
        <v>28.121172999999999</v>
      </c>
      <c r="AD69">
        <v>26.458732000000001</v>
      </c>
      <c r="AE69">
        <v>47.834811999999999</v>
      </c>
      <c r="AF69">
        <v>25.759447000000002</v>
      </c>
      <c r="AG69">
        <v>15.087593</v>
      </c>
      <c r="AH69">
        <v>82.468547999999998</v>
      </c>
      <c r="AI69">
        <v>2.4635099999999999</v>
      </c>
      <c r="AJ69">
        <v>0</v>
      </c>
      <c r="AK69">
        <v>49.729317999999999</v>
      </c>
      <c r="AL69">
        <v>69.709773999999996</v>
      </c>
      <c r="AM69">
        <v>0</v>
      </c>
      <c r="AN69">
        <v>0.64785700000000002</v>
      </c>
      <c r="AO69">
        <v>6.9127280000000004</v>
      </c>
      <c r="AP69">
        <v>5.0819320000000001</v>
      </c>
      <c r="AQ69">
        <v>25.419820000000001</v>
      </c>
      <c r="AR69">
        <v>48.604483000000002</v>
      </c>
      <c r="AS69">
        <v>30.863907999999999</v>
      </c>
      <c r="AT69">
        <v>10.883212</v>
      </c>
      <c r="AU69">
        <v>0</v>
      </c>
      <c r="AV69">
        <v>0</v>
      </c>
      <c r="AW69">
        <v>1.9352</v>
      </c>
      <c r="AX69">
        <v>0</v>
      </c>
      <c r="AY69">
        <v>0</v>
      </c>
      <c r="AZ69">
        <f t="shared" si="3"/>
        <v>78.44</v>
      </c>
      <c r="BA69">
        <f t="shared" si="4"/>
        <v>2736.778562</v>
      </c>
      <c r="BD69">
        <v>20.29</v>
      </c>
      <c r="BE69">
        <v>7.39</v>
      </c>
      <c r="BF69">
        <v>1.06</v>
      </c>
      <c r="BG69">
        <v>3.87</v>
      </c>
      <c r="BH69">
        <v>5.62</v>
      </c>
      <c r="BI69">
        <v>4.63</v>
      </c>
      <c r="BJ69">
        <v>1.51</v>
      </c>
      <c r="BK69">
        <v>4.04</v>
      </c>
      <c r="BL69">
        <v>3.15</v>
      </c>
      <c r="BM69">
        <v>1.73</v>
      </c>
      <c r="BN69">
        <v>0.42</v>
      </c>
      <c r="BO69">
        <v>14.19</v>
      </c>
      <c r="BP69">
        <v>3.86</v>
      </c>
      <c r="BQ69">
        <v>4.22</v>
      </c>
      <c r="BR69">
        <v>2.09</v>
      </c>
      <c r="BS69">
        <v>0.37</v>
      </c>
      <c r="BT69">
        <v>0</v>
      </c>
      <c r="BU69">
        <v>0</v>
      </c>
      <c r="BV69">
        <v>0</v>
      </c>
      <c r="BW69">
        <f t="shared" si="5"/>
        <v>78.44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12.037621</v>
      </c>
      <c r="K70">
        <v>433.88045199999999</v>
      </c>
      <c r="L70">
        <v>611.07152399999995</v>
      </c>
      <c r="M70">
        <v>89.019199999999998</v>
      </c>
      <c r="N70">
        <v>114.29774999999999</v>
      </c>
      <c r="O70">
        <v>119.65885900000001</v>
      </c>
      <c r="P70">
        <v>84.906899999999993</v>
      </c>
      <c r="Q70">
        <v>10.556516</v>
      </c>
      <c r="R70">
        <v>41.016660999999999</v>
      </c>
      <c r="S70">
        <v>25.535060999999999</v>
      </c>
      <c r="T70">
        <v>0</v>
      </c>
      <c r="U70">
        <v>337.66820999999999</v>
      </c>
      <c r="V70">
        <v>13.7883</v>
      </c>
      <c r="W70">
        <v>33.671812000000003</v>
      </c>
      <c r="X70">
        <v>142.736118</v>
      </c>
      <c r="Y70">
        <v>0</v>
      </c>
      <c r="Z70">
        <v>6.3414570000000001</v>
      </c>
      <c r="AA70">
        <v>40.782482000000002</v>
      </c>
      <c r="AB70">
        <v>38.229992000000003</v>
      </c>
      <c r="AC70">
        <v>28.121172999999999</v>
      </c>
      <c r="AD70">
        <v>26.458732000000001</v>
      </c>
      <c r="AE70">
        <v>47.834811999999999</v>
      </c>
      <c r="AF70">
        <v>25.759447000000002</v>
      </c>
      <c r="AG70">
        <v>15.087593</v>
      </c>
      <c r="AH70">
        <v>82.468547999999998</v>
      </c>
      <c r="AI70">
        <v>2.4635099999999999</v>
      </c>
      <c r="AJ70">
        <v>0</v>
      </c>
      <c r="AK70">
        <v>49.729317999999999</v>
      </c>
      <c r="AL70">
        <v>69.709773999999996</v>
      </c>
      <c r="AM70">
        <v>0</v>
      </c>
      <c r="AN70">
        <v>0.64785700000000002</v>
      </c>
      <c r="AO70">
        <v>6.9127280000000004</v>
      </c>
      <c r="AP70">
        <v>5.0819320000000001</v>
      </c>
      <c r="AQ70">
        <v>25.419820000000001</v>
      </c>
      <c r="AR70">
        <v>48.604483000000002</v>
      </c>
      <c r="AS70">
        <v>30.863907999999999</v>
      </c>
      <c r="AT70">
        <v>10.883212</v>
      </c>
      <c r="AU70">
        <v>0</v>
      </c>
      <c r="AV70">
        <v>0</v>
      </c>
      <c r="AW70">
        <v>1.9352</v>
      </c>
      <c r="AX70">
        <v>0</v>
      </c>
      <c r="AY70">
        <v>0</v>
      </c>
      <c r="AZ70">
        <f t="shared" si="3"/>
        <v>79.099999999999994</v>
      </c>
      <c r="BA70">
        <f t="shared" si="4"/>
        <v>2712.2809619999998</v>
      </c>
      <c r="BD70">
        <v>20.29</v>
      </c>
      <c r="BE70">
        <v>7.39</v>
      </c>
      <c r="BF70">
        <v>1.06</v>
      </c>
      <c r="BG70">
        <v>3.87</v>
      </c>
      <c r="BH70">
        <v>5.62</v>
      </c>
      <c r="BI70">
        <v>4.63</v>
      </c>
      <c r="BJ70">
        <v>1.51</v>
      </c>
      <c r="BK70">
        <v>4.17</v>
      </c>
      <c r="BL70">
        <v>3.64</v>
      </c>
      <c r="BM70">
        <v>1.73</v>
      </c>
      <c r="BN70">
        <v>0.42</v>
      </c>
      <c r="BO70">
        <v>14.19</v>
      </c>
      <c r="BP70">
        <v>3.86</v>
      </c>
      <c r="BQ70">
        <v>4.22</v>
      </c>
      <c r="BR70">
        <v>2.09</v>
      </c>
      <c r="BS70">
        <v>0.41</v>
      </c>
      <c r="BT70">
        <v>0</v>
      </c>
      <c r="BU70">
        <v>0</v>
      </c>
      <c r="BV70">
        <v>0</v>
      </c>
      <c r="BW70">
        <f t="shared" si="5"/>
        <v>79.099999999999994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12.037621</v>
      </c>
      <c r="K71">
        <v>463.90817600000003</v>
      </c>
      <c r="L71">
        <v>631.98793999999998</v>
      </c>
      <c r="M71">
        <v>89.019199999999998</v>
      </c>
      <c r="N71">
        <v>114.29774999999999</v>
      </c>
      <c r="O71">
        <v>119.65885900000001</v>
      </c>
      <c r="P71">
        <v>84.906899999999993</v>
      </c>
      <c r="Q71">
        <v>10.556516</v>
      </c>
      <c r="R71">
        <v>41.016660999999999</v>
      </c>
      <c r="S71">
        <v>25.535060999999999</v>
      </c>
      <c r="T71">
        <v>0</v>
      </c>
      <c r="U71">
        <v>337.66820999999999</v>
      </c>
      <c r="V71">
        <v>13.7883</v>
      </c>
      <c r="W71">
        <v>31.12866</v>
      </c>
      <c r="X71">
        <v>142.736118</v>
      </c>
      <c r="Y71">
        <v>0</v>
      </c>
      <c r="Z71">
        <v>6.3414570000000001</v>
      </c>
      <c r="AA71">
        <v>40.782482000000002</v>
      </c>
      <c r="AB71">
        <v>38.229992000000003</v>
      </c>
      <c r="AC71">
        <v>28.121172999999999</v>
      </c>
      <c r="AD71">
        <v>8.8195770000000007</v>
      </c>
      <c r="AE71">
        <v>47.834811999999999</v>
      </c>
      <c r="AF71">
        <v>25.759447000000002</v>
      </c>
      <c r="AG71">
        <v>15.087593</v>
      </c>
      <c r="AH71">
        <v>82.468547999999998</v>
      </c>
      <c r="AI71">
        <v>2.4635099999999999</v>
      </c>
      <c r="AJ71">
        <v>0</v>
      </c>
      <c r="AK71">
        <v>49.729317999999999</v>
      </c>
      <c r="AL71">
        <v>69.709773999999996</v>
      </c>
      <c r="AM71">
        <v>0</v>
      </c>
      <c r="AN71">
        <v>0.64785700000000002</v>
      </c>
      <c r="AO71">
        <v>6.9127280000000004</v>
      </c>
      <c r="AP71">
        <v>5.0819320000000001</v>
      </c>
      <c r="AQ71">
        <v>25.419820000000001</v>
      </c>
      <c r="AR71">
        <v>48.604483000000002</v>
      </c>
      <c r="AS71">
        <v>30.863907999999999</v>
      </c>
      <c r="AT71">
        <v>10.883212</v>
      </c>
      <c r="AU71">
        <v>0</v>
      </c>
      <c r="AV71">
        <v>0</v>
      </c>
      <c r="AW71">
        <v>1.9352</v>
      </c>
      <c r="AX71">
        <v>0</v>
      </c>
      <c r="AY71">
        <v>0</v>
      </c>
      <c r="AZ71">
        <f t="shared" si="3"/>
        <v>79.760000000000005</v>
      </c>
      <c r="BA71">
        <f t="shared" si="4"/>
        <v>2743.7027950000006</v>
      </c>
      <c r="BD71">
        <v>20.91</v>
      </c>
      <c r="BE71">
        <v>7.39</v>
      </c>
      <c r="BF71">
        <v>1.06</v>
      </c>
      <c r="BG71">
        <v>3.87</v>
      </c>
      <c r="BH71">
        <v>5.62</v>
      </c>
      <c r="BI71">
        <v>4.63</v>
      </c>
      <c r="BJ71">
        <v>1.51</v>
      </c>
      <c r="BK71">
        <v>4.17</v>
      </c>
      <c r="BL71">
        <v>3.64</v>
      </c>
      <c r="BM71">
        <v>1.73</v>
      </c>
      <c r="BN71">
        <v>0.42</v>
      </c>
      <c r="BO71">
        <v>14.19</v>
      </c>
      <c r="BP71">
        <v>3.86</v>
      </c>
      <c r="BQ71">
        <v>4.22</v>
      </c>
      <c r="BR71">
        <v>2.09</v>
      </c>
      <c r="BS71">
        <v>0.45</v>
      </c>
      <c r="BT71">
        <v>0</v>
      </c>
      <c r="BU71">
        <v>0</v>
      </c>
      <c r="BV71">
        <v>0</v>
      </c>
      <c r="BW71">
        <f t="shared" si="5"/>
        <v>79.760000000000005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12.037621</v>
      </c>
      <c r="K72">
        <v>489.06577600000003</v>
      </c>
      <c r="L72">
        <v>631.98793999999998</v>
      </c>
      <c r="M72">
        <v>89.019199999999998</v>
      </c>
      <c r="N72">
        <v>114.29774999999999</v>
      </c>
      <c r="O72">
        <v>119.65885900000001</v>
      </c>
      <c r="P72">
        <v>84.906899999999993</v>
      </c>
      <c r="Q72">
        <v>10.556516</v>
      </c>
      <c r="R72">
        <v>41.016660999999999</v>
      </c>
      <c r="S72">
        <v>25.535060999999999</v>
      </c>
      <c r="T72">
        <v>0</v>
      </c>
      <c r="U72">
        <v>337.66820999999999</v>
      </c>
      <c r="V72">
        <v>13.7883</v>
      </c>
      <c r="W72">
        <v>31.12866</v>
      </c>
      <c r="X72">
        <v>142.736118</v>
      </c>
      <c r="Y72">
        <v>0</v>
      </c>
      <c r="Z72">
        <v>6.3414570000000001</v>
      </c>
      <c r="AA72">
        <v>40.782482000000002</v>
      </c>
      <c r="AB72">
        <v>38.229992000000003</v>
      </c>
      <c r="AC72">
        <v>28.121172999999999</v>
      </c>
      <c r="AD72">
        <v>8.8195770000000007</v>
      </c>
      <c r="AE72">
        <v>47.834811999999999</v>
      </c>
      <c r="AF72">
        <v>25.759447000000002</v>
      </c>
      <c r="AG72">
        <v>15.087593</v>
      </c>
      <c r="AH72">
        <v>82.468547999999998</v>
      </c>
      <c r="AI72">
        <v>2.4635099999999999</v>
      </c>
      <c r="AJ72">
        <v>0</v>
      </c>
      <c r="AK72">
        <v>49.729317999999999</v>
      </c>
      <c r="AL72">
        <v>69.709773999999996</v>
      </c>
      <c r="AM72">
        <v>0</v>
      </c>
      <c r="AN72">
        <v>0.64785700000000002</v>
      </c>
      <c r="AO72">
        <v>6.9127280000000004</v>
      </c>
      <c r="AP72">
        <v>5.0819320000000001</v>
      </c>
      <c r="AQ72">
        <v>25.419820000000001</v>
      </c>
      <c r="AR72">
        <v>48.604483000000002</v>
      </c>
      <c r="AS72">
        <v>30.863907999999999</v>
      </c>
      <c r="AT72">
        <v>10.883212</v>
      </c>
      <c r="AU72">
        <v>0</v>
      </c>
      <c r="AV72">
        <v>0</v>
      </c>
      <c r="AW72">
        <v>1.9352</v>
      </c>
      <c r="AX72">
        <v>0</v>
      </c>
      <c r="AY72">
        <v>0</v>
      </c>
      <c r="AZ72">
        <f t="shared" si="3"/>
        <v>80.39</v>
      </c>
      <c r="BA72">
        <f t="shared" si="4"/>
        <v>2769.4903950000003</v>
      </c>
      <c r="BD72">
        <v>21.54</v>
      </c>
      <c r="BE72">
        <v>7.39</v>
      </c>
      <c r="BF72">
        <v>1.06</v>
      </c>
      <c r="BG72">
        <v>3.87</v>
      </c>
      <c r="BH72">
        <v>5.62</v>
      </c>
      <c r="BI72">
        <v>4.63</v>
      </c>
      <c r="BJ72">
        <v>1.51</v>
      </c>
      <c r="BK72">
        <v>4.17</v>
      </c>
      <c r="BL72">
        <v>3.64</v>
      </c>
      <c r="BM72">
        <v>1.73</v>
      </c>
      <c r="BN72">
        <v>0.42</v>
      </c>
      <c r="BO72">
        <v>14.19</v>
      </c>
      <c r="BP72">
        <v>3.86</v>
      </c>
      <c r="BQ72">
        <v>4.22</v>
      </c>
      <c r="BR72">
        <v>2.09</v>
      </c>
      <c r="BS72">
        <v>0.45</v>
      </c>
      <c r="BT72">
        <v>0</v>
      </c>
      <c r="BU72">
        <v>0</v>
      </c>
      <c r="BV72">
        <v>0</v>
      </c>
      <c r="BW72">
        <f t="shared" si="5"/>
        <v>80.39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12.037621</v>
      </c>
      <c r="K73">
        <v>518.09377600000005</v>
      </c>
      <c r="L73">
        <v>594.62232400000005</v>
      </c>
      <c r="M73">
        <v>89.019199999999998</v>
      </c>
      <c r="N73">
        <v>114.29774999999999</v>
      </c>
      <c r="O73">
        <v>119.65885900000001</v>
      </c>
      <c r="P73">
        <v>84.906899999999993</v>
      </c>
      <c r="Q73">
        <v>10.556516</v>
      </c>
      <c r="R73">
        <v>41.016660999999999</v>
      </c>
      <c r="S73">
        <v>25.535060999999999</v>
      </c>
      <c r="T73">
        <v>0</v>
      </c>
      <c r="U73">
        <v>337.66820999999999</v>
      </c>
      <c r="V73">
        <v>13.7883</v>
      </c>
      <c r="W73">
        <v>31.12866</v>
      </c>
      <c r="X73">
        <v>142.736118</v>
      </c>
      <c r="Y73">
        <v>0</v>
      </c>
      <c r="Z73">
        <v>6.3414570000000001</v>
      </c>
      <c r="AA73">
        <v>40.782482000000002</v>
      </c>
      <c r="AB73">
        <v>38.229992000000003</v>
      </c>
      <c r="AC73">
        <v>28.121172999999999</v>
      </c>
      <c r="AD73">
        <v>8.8195770000000007</v>
      </c>
      <c r="AE73">
        <v>47.834811999999999</v>
      </c>
      <c r="AF73">
        <v>25.759447000000002</v>
      </c>
      <c r="AG73">
        <v>15.087593</v>
      </c>
      <c r="AH73">
        <v>82.468547999999998</v>
      </c>
      <c r="AI73">
        <v>2.4635099999999999</v>
      </c>
      <c r="AJ73">
        <v>0</v>
      </c>
      <c r="AK73">
        <v>49.729317999999999</v>
      </c>
      <c r="AL73">
        <v>69.709773999999996</v>
      </c>
      <c r="AM73">
        <v>0</v>
      </c>
      <c r="AN73">
        <v>0.64785700000000002</v>
      </c>
      <c r="AO73">
        <v>6.9127280000000004</v>
      </c>
      <c r="AP73">
        <v>5.0819320000000001</v>
      </c>
      <c r="AQ73">
        <v>25.419820000000001</v>
      </c>
      <c r="AR73">
        <v>48.604483000000002</v>
      </c>
      <c r="AS73">
        <v>30.863907999999999</v>
      </c>
      <c r="AT73">
        <v>10.883212</v>
      </c>
      <c r="AU73">
        <v>0</v>
      </c>
      <c r="AV73">
        <v>0</v>
      </c>
      <c r="AW73">
        <v>1.9352</v>
      </c>
      <c r="AX73">
        <v>0</v>
      </c>
      <c r="AY73">
        <v>0</v>
      </c>
      <c r="AZ73">
        <f t="shared" si="3"/>
        <v>80.930000000000007</v>
      </c>
      <c r="BA73">
        <f t="shared" si="4"/>
        <v>2761.6927790000004</v>
      </c>
      <c r="BD73">
        <v>22.16</v>
      </c>
      <c r="BE73">
        <v>7.39</v>
      </c>
      <c r="BF73">
        <v>1.06</v>
      </c>
      <c r="BG73">
        <v>3.87</v>
      </c>
      <c r="BH73">
        <v>5.62</v>
      </c>
      <c r="BI73">
        <v>4.63</v>
      </c>
      <c r="BJ73">
        <v>1.51</v>
      </c>
      <c r="BK73">
        <v>4.17</v>
      </c>
      <c r="BL73">
        <v>3.64</v>
      </c>
      <c r="BM73">
        <v>1.73</v>
      </c>
      <c r="BN73">
        <v>0.42</v>
      </c>
      <c r="BO73">
        <v>14.19</v>
      </c>
      <c r="BP73">
        <v>3.86</v>
      </c>
      <c r="BQ73">
        <v>4.22</v>
      </c>
      <c r="BR73">
        <v>2.09</v>
      </c>
      <c r="BS73">
        <v>0.37</v>
      </c>
      <c r="BT73">
        <v>0</v>
      </c>
      <c r="BU73">
        <v>0</v>
      </c>
      <c r="BV73">
        <v>0</v>
      </c>
      <c r="BW73">
        <f t="shared" si="5"/>
        <v>80.930000000000007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12.037621</v>
      </c>
      <c r="K74">
        <v>461.00537600000001</v>
      </c>
      <c r="L74">
        <v>594.62232400000005</v>
      </c>
      <c r="M74">
        <v>89.019199999999998</v>
      </c>
      <c r="N74">
        <v>114.29774999999999</v>
      </c>
      <c r="O74">
        <v>119.65885900000001</v>
      </c>
      <c r="P74">
        <v>84.906899999999993</v>
      </c>
      <c r="Q74">
        <v>10.556516</v>
      </c>
      <c r="R74">
        <v>41.016660999999999</v>
      </c>
      <c r="S74">
        <v>25.535060999999999</v>
      </c>
      <c r="T74">
        <v>0</v>
      </c>
      <c r="U74">
        <v>337.66820999999999</v>
      </c>
      <c r="V74">
        <v>13.7883</v>
      </c>
      <c r="W74">
        <v>31.12866</v>
      </c>
      <c r="X74">
        <v>142.736118</v>
      </c>
      <c r="Y74">
        <v>0</v>
      </c>
      <c r="Z74">
        <v>6.3414570000000001</v>
      </c>
      <c r="AA74">
        <v>40.782482000000002</v>
      </c>
      <c r="AB74">
        <v>38.229992000000003</v>
      </c>
      <c r="AC74">
        <v>28.121172999999999</v>
      </c>
      <c r="AD74">
        <v>8.8195770000000007</v>
      </c>
      <c r="AE74">
        <v>47.834811999999999</v>
      </c>
      <c r="AF74">
        <v>25.759447000000002</v>
      </c>
      <c r="AG74">
        <v>15.087593</v>
      </c>
      <c r="AH74">
        <v>82.468547999999998</v>
      </c>
      <c r="AI74">
        <v>2.4635099999999999</v>
      </c>
      <c r="AJ74">
        <v>0</v>
      </c>
      <c r="AK74">
        <v>49.729317999999999</v>
      </c>
      <c r="AL74">
        <v>69.709773999999996</v>
      </c>
      <c r="AM74">
        <v>5.1076509999999997</v>
      </c>
      <c r="AN74">
        <v>0.64785700000000002</v>
      </c>
      <c r="AO74">
        <v>6.9127280000000004</v>
      </c>
      <c r="AP74">
        <v>5.0819320000000001</v>
      </c>
      <c r="AQ74">
        <v>25.419820000000001</v>
      </c>
      <c r="AR74">
        <v>48.604483000000002</v>
      </c>
      <c r="AS74">
        <v>30.863907999999999</v>
      </c>
      <c r="AT74">
        <v>10.883212</v>
      </c>
      <c r="AU74">
        <v>0</v>
      </c>
      <c r="AV74">
        <v>0</v>
      </c>
      <c r="AW74">
        <v>1.9352</v>
      </c>
      <c r="AX74">
        <v>0</v>
      </c>
      <c r="AY74">
        <v>0</v>
      </c>
      <c r="AZ74">
        <f t="shared" si="3"/>
        <v>81.679999999999993</v>
      </c>
      <c r="BA74">
        <f t="shared" si="4"/>
        <v>2710.4620300000001</v>
      </c>
      <c r="BD74">
        <v>22.98</v>
      </c>
      <c r="BE74">
        <v>7.39</v>
      </c>
      <c r="BF74">
        <v>1.06</v>
      </c>
      <c r="BG74">
        <v>3.87</v>
      </c>
      <c r="BH74">
        <v>5.62</v>
      </c>
      <c r="BI74">
        <v>4.63</v>
      </c>
      <c r="BJ74">
        <v>1.51</v>
      </c>
      <c r="BK74">
        <v>4.17</v>
      </c>
      <c r="BL74">
        <v>3.64</v>
      </c>
      <c r="BM74">
        <v>1.73</v>
      </c>
      <c r="BN74">
        <v>0.42</v>
      </c>
      <c r="BO74">
        <v>14.19</v>
      </c>
      <c r="BP74">
        <v>3.86</v>
      </c>
      <c r="BQ74">
        <v>4.22</v>
      </c>
      <c r="BR74">
        <v>2.09</v>
      </c>
      <c r="BS74">
        <v>0.3</v>
      </c>
      <c r="BT74">
        <v>0</v>
      </c>
      <c r="BU74">
        <v>0</v>
      </c>
      <c r="BV74">
        <v>0</v>
      </c>
      <c r="BW74">
        <f t="shared" si="5"/>
        <v>81.679999999999993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12.037621</v>
      </c>
      <c r="K75">
        <v>471.648976</v>
      </c>
      <c r="L75">
        <v>594.62232400000005</v>
      </c>
      <c r="M75">
        <v>89.019199999999998</v>
      </c>
      <c r="N75">
        <v>114.29774999999999</v>
      </c>
      <c r="O75">
        <v>119.65885900000001</v>
      </c>
      <c r="P75">
        <v>84.906899999999993</v>
      </c>
      <c r="Q75">
        <v>10.556516</v>
      </c>
      <c r="R75">
        <v>41.016660999999999</v>
      </c>
      <c r="S75">
        <v>25.535060999999999</v>
      </c>
      <c r="T75">
        <v>0</v>
      </c>
      <c r="U75">
        <v>337.66820999999999</v>
      </c>
      <c r="V75">
        <v>13.7883</v>
      </c>
      <c r="W75">
        <v>33.671812000000003</v>
      </c>
      <c r="X75">
        <v>142.736118</v>
      </c>
      <c r="Y75">
        <v>0</v>
      </c>
      <c r="Z75">
        <v>6.3414570000000001</v>
      </c>
      <c r="AA75">
        <v>40.782482000000002</v>
      </c>
      <c r="AB75">
        <v>38.229992000000003</v>
      </c>
      <c r="AC75">
        <v>28.121172999999999</v>
      </c>
      <c r="AD75">
        <v>8.8195770000000007</v>
      </c>
      <c r="AE75">
        <v>47.834811999999999</v>
      </c>
      <c r="AF75">
        <v>25.759447000000002</v>
      </c>
      <c r="AG75">
        <v>15.087593</v>
      </c>
      <c r="AH75">
        <v>82.468547999999998</v>
      </c>
      <c r="AI75">
        <v>2.4635099999999999</v>
      </c>
      <c r="AJ75">
        <v>0</v>
      </c>
      <c r="AK75">
        <v>49.729317999999999</v>
      </c>
      <c r="AL75">
        <v>69.709773999999996</v>
      </c>
      <c r="AM75">
        <v>8.1258079999999993</v>
      </c>
      <c r="AN75">
        <v>0.64785700000000002</v>
      </c>
      <c r="AO75">
        <v>6.9127280000000004</v>
      </c>
      <c r="AP75">
        <v>9.1722669999999997</v>
      </c>
      <c r="AQ75">
        <v>25.419820000000001</v>
      </c>
      <c r="AR75">
        <v>48.604483000000002</v>
      </c>
      <c r="AS75">
        <v>30.863907999999999</v>
      </c>
      <c r="AT75">
        <v>10.883212</v>
      </c>
      <c r="AU75">
        <v>0</v>
      </c>
      <c r="AV75">
        <v>0</v>
      </c>
      <c r="AW75">
        <v>1.9352</v>
      </c>
      <c r="AX75">
        <v>0</v>
      </c>
      <c r="AY75">
        <v>0</v>
      </c>
      <c r="AZ75">
        <f t="shared" si="3"/>
        <v>81.88000000000001</v>
      </c>
      <c r="BA75">
        <f t="shared" si="4"/>
        <v>2730.9572739999999</v>
      </c>
      <c r="BD75">
        <v>24.38</v>
      </c>
      <c r="BE75">
        <v>7.21</v>
      </c>
      <c r="BF75">
        <v>1.0900000000000001</v>
      </c>
      <c r="BG75">
        <v>3.75</v>
      </c>
      <c r="BH75">
        <v>5.62</v>
      </c>
      <c r="BI75">
        <v>4.53</v>
      </c>
      <c r="BJ75">
        <v>1.56</v>
      </c>
      <c r="BK75">
        <v>4.17</v>
      </c>
      <c r="BL75">
        <v>3.35</v>
      </c>
      <c r="BM75">
        <v>1.73</v>
      </c>
      <c r="BN75">
        <v>0.4</v>
      </c>
      <c r="BO75">
        <v>13.85</v>
      </c>
      <c r="BP75">
        <v>3.76</v>
      </c>
      <c r="BQ75">
        <v>4.09</v>
      </c>
      <c r="BR75">
        <v>2.16</v>
      </c>
      <c r="BS75">
        <v>0.23</v>
      </c>
      <c r="BT75">
        <v>0</v>
      </c>
      <c r="BU75">
        <v>0</v>
      </c>
      <c r="BV75">
        <v>0</v>
      </c>
      <c r="BW75">
        <f t="shared" si="5"/>
        <v>81.88000000000001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12.037621</v>
      </c>
      <c r="K76">
        <v>502.61217599999998</v>
      </c>
      <c r="L76">
        <v>594.62232400000005</v>
      </c>
      <c r="M76">
        <v>89.019199999999998</v>
      </c>
      <c r="N76">
        <v>114.29774999999999</v>
      </c>
      <c r="O76">
        <v>119.65885900000001</v>
      </c>
      <c r="P76">
        <v>84.906899999999993</v>
      </c>
      <c r="Q76">
        <v>10.556516</v>
      </c>
      <c r="R76">
        <v>41.016660999999999</v>
      </c>
      <c r="S76">
        <v>25.535060999999999</v>
      </c>
      <c r="T76">
        <v>0</v>
      </c>
      <c r="U76">
        <v>337.66820999999999</v>
      </c>
      <c r="V76">
        <v>13.7883</v>
      </c>
      <c r="W76">
        <v>33.671812000000003</v>
      </c>
      <c r="X76">
        <v>142.736118</v>
      </c>
      <c r="Y76">
        <v>0</v>
      </c>
      <c r="Z76">
        <v>6.3414570000000001</v>
      </c>
      <c r="AA76">
        <v>40.782482000000002</v>
      </c>
      <c r="AB76">
        <v>38.229992000000003</v>
      </c>
      <c r="AC76">
        <v>28.121172999999999</v>
      </c>
      <c r="AD76">
        <v>8.8195770000000007</v>
      </c>
      <c r="AE76">
        <v>47.834811999999999</v>
      </c>
      <c r="AF76">
        <v>25.759447000000002</v>
      </c>
      <c r="AG76">
        <v>15.087593</v>
      </c>
      <c r="AH76">
        <v>82.468547999999998</v>
      </c>
      <c r="AI76">
        <v>2.4635099999999999</v>
      </c>
      <c r="AJ76">
        <v>0</v>
      </c>
      <c r="AK76">
        <v>49.729317999999999</v>
      </c>
      <c r="AL76">
        <v>69.709773999999996</v>
      </c>
      <c r="AM76">
        <v>10.215301999999999</v>
      </c>
      <c r="AN76">
        <v>0.64785700000000002</v>
      </c>
      <c r="AO76">
        <v>6.9127280000000004</v>
      </c>
      <c r="AP76">
        <v>9.1722669999999997</v>
      </c>
      <c r="AQ76">
        <v>25.419820000000001</v>
      </c>
      <c r="AR76">
        <v>48.604483000000002</v>
      </c>
      <c r="AS76">
        <v>30.863907999999999</v>
      </c>
      <c r="AT76">
        <v>10.883212</v>
      </c>
      <c r="AU76">
        <v>0</v>
      </c>
      <c r="AV76">
        <v>0</v>
      </c>
      <c r="AW76">
        <v>1.9352</v>
      </c>
      <c r="AX76">
        <v>0</v>
      </c>
      <c r="AY76">
        <v>0</v>
      </c>
      <c r="AZ76">
        <f t="shared" si="3"/>
        <v>81.84</v>
      </c>
      <c r="BA76">
        <f t="shared" si="4"/>
        <v>2763.9699680000003</v>
      </c>
      <c r="BD76">
        <v>24.38</v>
      </c>
      <c r="BE76">
        <v>7.21</v>
      </c>
      <c r="BF76">
        <v>1.0900000000000001</v>
      </c>
      <c r="BG76">
        <v>3.75</v>
      </c>
      <c r="BH76">
        <v>5.62</v>
      </c>
      <c r="BI76">
        <v>4.53</v>
      </c>
      <c r="BJ76">
        <v>1.56</v>
      </c>
      <c r="BK76">
        <v>4.17</v>
      </c>
      <c r="BL76">
        <v>3.35</v>
      </c>
      <c r="BM76">
        <v>1.73</v>
      </c>
      <c r="BN76">
        <v>0.4</v>
      </c>
      <c r="BO76">
        <v>13.85</v>
      </c>
      <c r="BP76">
        <v>3.76</v>
      </c>
      <c r="BQ76">
        <v>4.09</v>
      </c>
      <c r="BR76">
        <v>2.16</v>
      </c>
      <c r="BS76">
        <v>0.19</v>
      </c>
      <c r="BT76">
        <v>0</v>
      </c>
      <c r="BU76">
        <v>0</v>
      </c>
      <c r="BV76">
        <v>0</v>
      </c>
      <c r="BW76">
        <f t="shared" si="5"/>
        <v>81.84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12.037621</v>
      </c>
      <c r="K77">
        <v>535.51057600000001</v>
      </c>
      <c r="L77">
        <v>593.83856800000001</v>
      </c>
      <c r="M77">
        <v>89.019199999999998</v>
      </c>
      <c r="N77">
        <v>114.29774999999999</v>
      </c>
      <c r="O77">
        <v>119.65885900000001</v>
      </c>
      <c r="P77">
        <v>84.906899999999993</v>
      </c>
      <c r="Q77">
        <v>10.556516</v>
      </c>
      <c r="R77">
        <v>41.016660999999999</v>
      </c>
      <c r="S77">
        <v>25.535060999999999</v>
      </c>
      <c r="T77">
        <v>0</v>
      </c>
      <c r="U77">
        <v>337.66820999999999</v>
      </c>
      <c r="V77">
        <v>13.7883</v>
      </c>
      <c r="W77">
        <v>33.671812000000003</v>
      </c>
      <c r="X77">
        <v>142.736118</v>
      </c>
      <c r="Y77">
        <v>0</v>
      </c>
      <c r="Z77">
        <v>6.3414570000000001</v>
      </c>
      <c r="AA77">
        <v>40.782482000000002</v>
      </c>
      <c r="AB77">
        <v>38.229992000000003</v>
      </c>
      <c r="AC77">
        <v>28.121172999999999</v>
      </c>
      <c r="AD77">
        <v>8.8195770000000007</v>
      </c>
      <c r="AE77">
        <v>47.834811999999999</v>
      </c>
      <c r="AF77">
        <v>25.759447000000002</v>
      </c>
      <c r="AG77">
        <v>15.087593</v>
      </c>
      <c r="AH77">
        <v>109.95806399999999</v>
      </c>
      <c r="AI77">
        <v>2.4635099999999999</v>
      </c>
      <c r="AJ77">
        <v>0</v>
      </c>
      <c r="AK77">
        <v>49.729317999999999</v>
      </c>
      <c r="AL77">
        <v>58.466262</v>
      </c>
      <c r="AM77">
        <v>15.322952000000001</v>
      </c>
      <c r="AN77">
        <v>0.64785700000000002</v>
      </c>
      <c r="AO77">
        <v>5.7463829999999998</v>
      </c>
      <c r="AP77">
        <v>4.2142850000000003</v>
      </c>
      <c r="AQ77">
        <v>25.419820000000001</v>
      </c>
      <c r="AR77">
        <v>48.604483000000002</v>
      </c>
      <c r="AS77">
        <v>30.863907999999999</v>
      </c>
      <c r="AT77">
        <v>10.883212</v>
      </c>
      <c r="AU77">
        <v>0</v>
      </c>
      <c r="AV77">
        <v>0</v>
      </c>
      <c r="AW77">
        <v>1.9352</v>
      </c>
      <c r="AX77">
        <v>0</v>
      </c>
      <c r="AY77">
        <v>0</v>
      </c>
      <c r="AZ77">
        <f t="shared" si="3"/>
        <v>81.929999999999993</v>
      </c>
      <c r="BA77">
        <f t="shared" si="4"/>
        <v>2811.4039390000003</v>
      </c>
      <c r="BD77">
        <v>24.38</v>
      </c>
      <c r="BE77">
        <v>7.21</v>
      </c>
      <c r="BF77">
        <v>1.0900000000000001</v>
      </c>
      <c r="BG77">
        <v>3.75</v>
      </c>
      <c r="BH77">
        <v>5.62</v>
      </c>
      <c r="BI77">
        <v>4.53</v>
      </c>
      <c r="BJ77">
        <v>1.56</v>
      </c>
      <c r="BK77">
        <v>4.26</v>
      </c>
      <c r="BL77">
        <v>3.35</v>
      </c>
      <c r="BM77">
        <v>1.73</v>
      </c>
      <c r="BN77">
        <v>0.4</v>
      </c>
      <c r="BO77">
        <v>13.85</v>
      </c>
      <c r="BP77">
        <v>3.76</v>
      </c>
      <c r="BQ77">
        <v>4.09</v>
      </c>
      <c r="BR77">
        <v>2.16</v>
      </c>
      <c r="BS77">
        <v>0.19</v>
      </c>
      <c r="BT77">
        <v>0</v>
      </c>
      <c r="BU77">
        <v>0</v>
      </c>
      <c r="BV77">
        <v>0</v>
      </c>
      <c r="BW77">
        <f t="shared" si="5"/>
        <v>81.929999999999993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12.037621</v>
      </c>
      <c r="K78">
        <v>501.64457599999997</v>
      </c>
      <c r="L78">
        <v>593.83856800000001</v>
      </c>
      <c r="M78">
        <v>89.019199999999998</v>
      </c>
      <c r="N78">
        <v>114.29774999999999</v>
      </c>
      <c r="O78">
        <v>119.65885900000001</v>
      </c>
      <c r="P78">
        <v>84.906899999999993</v>
      </c>
      <c r="Q78">
        <v>10.556516</v>
      </c>
      <c r="R78">
        <v>41.016660999999999</v>
      </c>
      <c r="S78">
        <v>25.535060999999999</v>
      </c>
      <c r="T78">
        <v>0</v>
      </c>
      <c r="U78">
        <v>337.66820999999999</v>
      </c>
      <c r="V78">
        <v>13.7883</v>
      </c>
      <c r="W78">
        <v>33.671812000000003</v>
      </c>
      <c r="X78">
        <v>142.736118</v>
      </c>
      <c r="Y78">
        <v>0</v>
      </c>
      <c r="Z78">
        <v>6.3414570000000001</v>
      </c>
      <c r="AA78">
        <v>40.782482000000002</v>
      </c>
      <c r="AB78">
        <v>38.229992000000003</v>
      </c>
      <c r="AC78">
        <v>28.121172999999999</v>
      </c>
      <c r="AD78">
        <v>17.639154000000001</v>
      </c>
      <c r="AE78">
        <v>47.834811999999999</v>
      </c>
      <c r="AF78">
        <v>25.759447000000002</v>
      </c>
      <c r="AG78">
        <v>15.087593</v>
      </c>
      <c r="AH78">
        <v>135.79820900000001</v>
      </c>
      <c r="AI78">
        <v>2.4635099999999999</v>
      </c>
      <c r="AJ78">
        <v>0</v>
      </c>
      <c r="AK78">
        <v>49.729317999999999</v>
      </c>
      <c r="AL78">
        <v>58.466262</v>
      </c>
      <c r="AM78">
        <v>15.322952000000001</v>
      </c>
      <c r="AN78">
        <v>0.64785700000000002</v>
      </c>
      <c r="AO78">
        <v>5.7463829999999998</v>
      </c>
      <c r="AP78">
        <v>4.2142850000000003</v>
      </c>
      <c r="AQ78">
        <v>25.419820000000001</v>
      </c>
      <c r="AR78">
        <v>48.604483000000002</v>
      </c>
      <c r="AS78">
        <v>30.863907999999999</v>
      </c>
      <c r="AT78">
        <v>10.883212</v>
      </c>
      <c r="AU78">
        <v>0</v>
      </c>
      <c r="AV78">
        <v>0</v>
      </c>
      <c r="AW78">
        <v>1.9352</v>
      </c>
      <c r="AX78">
        <v>0</v>
      </c>
      <c r="AY78">
        <v>0</v>
      </c>
      <c r="AZ78">
        <f t="shared" si="3"/>
        <v>81.929999999999993</v>
      </c>
      <c r="BA78">
        <f t="shared" si="4"/>
        <v>2812.1976610000002</v>
      </c>
      <c r="BD78">
        <v>24.38</v>
      </c>
      <c r="BE78">
        <v>7.21</v>
      </c>
      <c r="BF78">
        <v>1.0900000000000001</v>
      </c>
      <c r="BG78">
        <v>3.75</v>
      </c>
      <c r="BH78">
        <v>5.62</v>
      </c>
      <c r="BI78">
        <v>4.53</v>
      </c>
      <c r="BJ78">
        <v>1.56</v>
      </c>
      <c r="BK78">
        <v>4.26</v>
      </c>
      <c r="BL78">
        <v>3.35</v>
      </c>
      <c r="BM78">
        <v>1.73</v>
      </c>
      <c r="BN78">
        <v>0.4</v>
      </c>
      <c r="BO78">
        <v>13.85</v>
      </c>
      <c r="BP78">
        <v>3.76</v>
      </c>
      <c r="BQ78">
        <v>4.09</v>
      </c>
      <c r="BR78">
        <v>2.16</v>
      </c>
      <c r="BS78">
        <v>0.19</v>
      </c>
      <c r="BT78">
        <v>0</v>
      </c>
      <c r="BU78">
        <v>0</v>
      </c>
      <c r="BV78">
        <v>0</v>
      </c>
      <c r="BW78">
        <f t="shared" si="5"/>
        <v>81.929999999999993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12.037621</v>
      </c>
      <c r="K79">
        <v>548.08937600000002</v>
      </c>
      <c r="L79">
        <v>593.83856800000001</v>
      </c>
      <c r="M79">
        <v>89.019199999999998</v>
      </c>
      <c r="N79">
        <v>114.29774999999999</v>
      </c>
      <c r="O79">
        <v>119.65885900000001</v>
      </c>
      <c r="P79">
        <v>84.906899999999993</v>
      </c>
      <c r="Q79">
        <v>10.556516</v>
      </c>
      <c r="R79">
        <v>41.016660999999999</v>
      </c>
      <c r="S79">
        <v>25.535060999999999</v>
      </c>
      <c r="T79">
        <v>0</v>
      </c>
      <c r="U79">
        <v>337.66820999999999</v>
      </c>
      <c r="V79">
        <v>13.7883</v>
      </c>
      <c r="W79">
        <v>33.671812000000003</v>
      </c>
      <c r="X79">
        <v>142.736118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28.121172999999999</v>
      </c>
      <c r="AD79">
        <v>35.278309</v>
      </c>
      <c r="AE79">
        <v>47.834811999999999</v>
      </c>
      <c r="AF79">
        <v>28.621607999999998</v>
      </c>
      <c r="AG79">
        <v>15.087593</v>
      </c>
      <c r="AH79">
        <v>135.79820900000001</v>
      </c>
      <c r="AI79">
        <v>11.085793000000001</v>
      </c>
      <c r="AJ79">
        <v>0</v>
      </c>
      <c r="AK79">
        <v>49.729317999999999</v>
      </c>
      <c r="AL79">
        <v>58.466262</v>
      </c>
      <c r="AM79">
        <v>15.322952000000001</v>
      </c>
      <c r="AN79">
        <v>0.64785700000000002</v>
      </c>
      <c r="AO79">
        <v>5.7463829999999998</v>
      </c>
      <c r="AP79">
        <v>4.2142850000000003</v>
      </c>
      <c r="AQ79">
        <v>25.419820000000001</v>
      </c>
      <c r="AR79">
        <v>48.604483000000002</v>
      </c>
      <c r="AS79">
        <v>30.863907999999999</v>
      </c>
      <c r="AT79">
        <v>10.883212</v>
      </c>
      <c r="AU79">
        <v>0</v>
      </c>
      <c r="AV79">
        <v>0</v>
      </c>
      <c r="AW79">
        <v>1.9352</v>
      </c>
      <c r="AX79">
        <v>0</v>
      </c>
      <c r="AY79">
        <v>0</v>
      </c>
      <c r="AZ79">
        <f t="shared" si="3"/>
        <v>81.929999999999993</v>
      </c>
      <c r="BA79">
        <f t="shared" si="4"/>
        <v>2900.4489740000004</v>
      </c>
      <c r="BD79">
        <v>24.38</v>
      </c>
      <c r="BE79">
        <v>7.21</v>
      </c>
      <c r="BF79">
        <v>1.0900000000000001</v>
      </c>
      <c r="BG79">
        <v>3.75</v>
      </c>
      <c r="BH79">
        <v>5.62</v>
      </c>
      <c r="BI79">
        <v>4.53</v>
      </c>
      <c r="BJ79">
        <v>1.56</v>
      </c>
      <c r="BK79">
        <v>4.26</v>
      </c>
      <c r="BL79">
        <v>3.35</v>
      </c>
      <c r="BM79">
        <v>1.73</v>
      </c>
      <c r="BN79">
        <v>0.4</v>
      </c>
      <c r="BO79">
        <v>13.85</v>
      </c>
      <c r="BP79">
        <v>3.76</v>
      </c>
      <c r="BQ79">
        <v>4.09</v>
      </c>
      <c r="BR79">
        <v>2.16</v>
      </c>
      <c r="BS79">
        <v>0.19</v>
      </c>
      <c r="BT79">
        <v>0</v>
      </c>
      <c r="BU79">
        <v>0</v>
      </c>
      <c r="BV79">
        <v>0</v>
      </c>
      <c r="BW79">
        <f t="shared" si="5"/>
        <v>81.929999999999993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12.037621</v>
      </c>
      <c r="K80">
        <v>575.18217600000003</v>
      </c>
      <c r="L80">
        <v>593.83856800000001</v>
      </c>
      <c r="M80">
        <v>89.019199999999998</v>
      </c>
      <c r="N80">
        <v>114.29774999999999</v>
      </c>
      <c r="O80">
        <v>119.65885900000001</v>
      </c>
      <c r="P80">
        <v>84.906899999999993</v>
      </c>
      <c r="Q80">
        <v>10.556516</v>
      </c>
      <c r="R80">
        <v>41.016660999999999</v>
      </c>
      <c r="S80">
        <v>25.535060999999999</v>
      </c>
      <c r="T80">
        <v>0</v>
      </c>
      <c r="U80">
        <v>337.66820999999999</v>
      </c>
      <c r="V80">
        <v>13.7883</v>
      </c>
      <c r="W80">
        <v>33.671812000000003</v>
      </c>
      <c r="X80">
        <v>142.736118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28.121172999999999</v>
      </c>
      <c r="AD80">
        <v>35.278309</v>
      </c>
      <c r="AE80">
        <v>47.834811999999999</v>
      </c>
      <c r="AF80">
        <v>28.621607999999998</v>
      </c>
      <c r="AG80">
        <v>15.087593</v>
      </c>
      <c r="AH80">
        <v>135.79820900000001</v>
      </c>
      <c r="AI80">
        <v>48.038437000000002</v>
      </c>
      <c r="AJ80">
        <v>0</v>
      </c>
      <c r="AK80">
        <v>49.729317999999999</v>
      </c>
      <c r="AL80">
        <v>58.466262</v>
      </c>
      <c r="AM80">
        <v>15.322952000000001</v>
      </c>
      <c r="AN80">
        <v>0.64785700000000002</v>
      </c>
      <c r="AO80">
        <v>5.7463829999999998</v>
      </c>
      <c r="AP80">
        <v>4.2142850000000003</v>
      </c>
      <c r="AQ80">
        <v>25.419820000000001</v>
      </c>
      <c r="AR80">
        <v>48.604483000000002</v>
      </c>
      <c r="AS80">
        <v>30.863907999999999</v>
      </c>
      <c r="AT80">
        <v>10.883212</v>
      </c>
      <c r="AU80">
        <v>0</v>
      </c>
      <c r="AV80">
        <v>0</v>
      </c>
      <c r="AW80">
        <v>1.9352</v>
      </c>
      <c r="AX80">
        <v>0</v>
      </c>
      <c r="AY80">
        <v>0</v>
      </c>
      <c r="AZ80">
        <f t="shared" si="3"/>
        <v>81.929999999999993</v>
      </c>
      <c r="BA80">
        <f t="shared" si="4"/>
        <v>2964.4944180000002</v>
      </c>
      <c r="BD80">
        <v>24.38</v>
      </c>
      <c r="BE80">
        <v>7.21</v>
      </c>
      <c r="BF80">
        <v>1.0900000000000001</v>
      </c>
      <c r="BG80">
        <v>3.75</v>
      </c>
      <c r="BH80">
        <v>5.62</v>
      </c>
      <c r="BI80">
        <v>4.53</v>
      </c>
      <c r="BJ80">
        <v>1.56</v>
      </c>
      <c r="BK80">
        <v>4.26</v>
      </c>
      <c r="BL80">
        <v>3.35</v>
      </c>
      <c r="BM80">
        <v>1.73</v>
      </c>
      <c r="BN80">
        <v>0.4</v>
      </c>
      <c r="BO80">
        <v>13.85</v>
      </c>
      <c r="BP80">
        <v>3.76</v>
      </c>
      <c r="BQ80">
        <v>4.09</v>
      </c>
      <c r="BR80">
        <v>2.16</v>
      </c>
      <c r="BS80">
        <v>0.19</v>
      </c>
      <c r="BT80">
        <v>0</v>
      </c>
      <c r="BU80">
        <v>0</v>
      </c>
      <c r="BV80">
        <v>0</v>
      </c>
      <c r="BW80">
        <f t="shared" si="5"/>
        <v>81.929999999999993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12.037621</v>
      </c>
      <c r="K81">
        <v>664.52828599999998</v>
      </c>
      <c r="L81">
        <v>631.98793999999998</v>
      </c>
      <c r="M81">
        <v>89.019199999999998</v>
      </c>
      <c r="N81">
        <v>114.29774999999999</v>
      </c>
      <c r="O81">
        <v>119.65885900000001</v>
      </c>
      <c r="P81">
        <v>84.906899999999993</v>
      </c>
      <c r="Q81">
        <v>10.556516</v>
      </c>
      <c r="R81">
        <v>41.016660999999999</v>
      </c>
      <c r="S81">
        <v>25.535060999999999</v>
      </c>
      <c r="T81">
        <v>0</v>
      </c>
      <c r="U81">
        <v>337.66820999999999</v>
      </c>
      <c r="V81">
        <v>13.7883</v>
      </c>
      <c r="W81">
        <v>33.671812000000003</v>
      </c>
      <c r="X81">
        <v>142.736118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28.121172999999999</v>
      </c>
      <c r="AD81">
        <v>35.278309</v>
      </c>
      <c r="AE81">
        <v>47.834811999999999</v>
      </c>
      <c r="AF81">
        <v>28.621607999999998</v>
      </c>
      <c r="AG81">
        <v>15.087593</v>
      </c>
      <c r="AH81">
        <v>135.79820900000001</v>
      </c>
      <c r="AI81">
        <v>48.038437000000002</v>
      </c>
      <c r="AJ81">
        <v>0</v>
      </c>
      <c r="AK81">
        <v>49.729317999999999</v>
      </c>
      <c r="AL81">
        <v>58.466262</v>
      </c>
      <c r="AM81">
        <v>15.322952000000001</v>
      </c>
      <c r="AN81">
        <v>0.64785700000000002</v>
      </c>
      <c r="AO81">
        <v>5.632593</v>
      </c>
      <c r="AP81">
        <v>4.2142850000000003</v>
      </c>
      <c r="AQ81">
        <v>25.419820000000001</v>
      </c>
      <c r="AR81">
        <v>48.604483000000002</v>
      </c>
      <c r="AS81">
        <v>30.863907999999999</v>
      </c>
      <c r="AT81">
        <v>10.883212</v>
      </c>
      <c r="AU81">
        <v>0</v>
      </c>
      <c r="AV81">
        <v>0</v>
      </c>
      <c r="AW81">
        <v>1.9352</v>
      </c>
      <c r="AX81">
        <v>0</v>
      </c>
      <c r="AY81">
        <v>0</v>
      </c>
      <c r="AZ81">
        <f t="shared" si="3"/>
        <v>80.75</v>
      </c>
      <c r="BA81">
        <f t="shared" si="4"/>
        <v>3090.6961099999999</v>
      </c>
      <c r="BD81">
        <v>24.38</v>
      </c>
      <c r="BE81">
        <v>7.21</v>
      </c>
      <c r="BF81">
        <v>1.0900000000000001</v>
      </c>
      <c r="BG81">
        <v>3.75</v>
      </c>
      <c r="BH81">
        <v>5.62</v>
      </c>
      <c r="BI81">
        <v>4.53</v>
      </c>
      <c r="BJ81">
        <v>1.56</v>
      </c>
      <c r="BK81">
        <v>4.21</v>
      </c>
      <c r="BL81">
        <v>2.2200000000000002</v>
      </c>
      <c r="BM81">
        <v>1.73</v>
      </c>
      <c r="BN81">
        <v>0.4</v>
      </c>
      <c r="BO81">
        <v>13.85</v>
      </c>
      <c r="BP81">
        <v>3.76</v>
      </c>
      <c r="BQ81">
        <v>4.09</v>
      </c>
      <c r="BR81">
        <v>2.16</v>
      </c>
      <c r="BS81">
        <v>0.19</v>
      </c>
      <c r="BT81">
        <v>0</v>
      </c>
      <c r="BU81">
        <v>0</v>
      </c>
      <c r="BV81">
        <v>0</v>
      </c>
      <c r="BW81">
        <f t="shared" si="5"/>
        <v>80.75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12.037621</v>
      </c>
      <c r="K82">
        <v>664.52828599999998</v>
      </c>
      <c r="L82">
        <v>631.98793999999998</v>
      </c>
      <c r="M82">
        <v>89.019199999999998</v>
      </c>
      <c r="N82">
        <v>114.29774999999999</v>
      </c>
      <c r="O82">
        <v>119.65885900000001</v>
      </c>
      <c r="P82">
        <v>84.906899999999993</v>
      </c>
      <c r="Q82">
        <v>10.556516</v>
      </c>
      <c r="R82">
        <v>41.016660999999999</v>
      </c>
      <c r="S82">
        <v>25.535060999999999</v>
      </c>
      <c r="T82">
        <v>0</v>
      </c>
      <c r="U82">
        <v>337.66820999999999</v>
      </c>
      <c r="V82">
        <v>13.7883</v>
      </c>
      <c r="W82">
        <v>33.671812000000003</v>
      </c>
      <c r="X82">
        <v>142.736118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28.121172999999999</v>
      </c>
      <c r="AD82">
        <v>35.278309</v>
      </c>
      <c r="AE82">
        <v>47.834811999999999</v>
      </c>
      <c r="AF82">
        <v>28.621607999999998</v>
      </c>
      <c r="AG82">
        <v>15.087593</v>
      </c>
      <c r="AH82">
        <v>135.79820900000001</v>
      </c>
      <c r="AI82">
        <v>48.038437000000002</v>
      </c>
      <c r="AJ82">
        <v>0</v>
      </c>
      <c r="AK82">
        <v>49.729317999999999</v>
      </c>
      <c r="AL82">
        <v>58.466262</v>
      </c>
      <c r="AM82">
        <v>15.322952000000001</v>
      </c>
      <c r="AN82">
        <v>0.64785700000000002</v>
      </c>
      <c r="AO82">
        <v>5.632593</v>
      </c>
      <c r="AP82">
        <v>4.2142850000000003</v>
      </c>
      <c r="AQ82">
        <v>25.419820000000001</v>
      </c>
      <c r="AR82">
        <v>48.604483000000002</v>
      </c>
      <c r="AS82">
        <v>30.863907999999999</v>
      </c>
      <c r="AT82">
        <v>10.883212</v>
      </c>
      <c r="AU82">
        <v>0</v>
      </c>
      <c r="AV82">
        <v>0</v>
      </c>
      <c r="AW82">
        <v>1.9352</v>
      </c>
      <c r="AX82">
        <v>0</v>
      </c>
      <c r="AY82">
        <v>0</v>
      </c>
      <c r="AZ82">
        <f t="shared" si="3"/>
        <v>80.75</v>
      </c>
      <c r="BA82">
        <f t="shared" si="4"/>
        <v>3090.6961099999999</v>
      </c>
      <c r="BD82">
        <v>24.38</v>
      </c>
      <c r="BE82">
        <v>7.21</v>
      </c>
      <c r="BF82">
        <v>1.0900000000000001</v>
      </c>
      <c r="BG82">
        <v>3.75</v>
      </c>
      <c r="BH82">
        <v>5.62</v>
      </c>
      <c r="BI82">
        <v>4.53</v>
      </c>
      <c r="BJ82">
        <v>1.56</v>
      </c>
      <c r="BK82">
        <v>4.21</v>
      </c>
      <c r="BL82">
        <v>2.2200000000000002</v>
      </c>
      <c r="BM82">
        <v>1.73</v>
      </c>
      <c r="BN82">
        <v>0.4</v>
      </c>
      <c r="BO82">
        <v>13.85</v>
      </c>
      <c r="BP82">
        <v>3.76</v>
      </c>
      <c r="BQ82">
        <v>4.09</v>
      </c>
      <c r="BR82">
        <v>2.16</v>
      </c>
      <c r="BS82">
        <v>0.19</v>
      </c>
      <c r="BT82">
        <v>0</v>
      </c>
      <c r="BU82">
        <v>0</v>
      </c>
      <c r="BV82">
        <v>0</v>
      </c>
      <c r="BW82">
        <f t="shared" si="5"/>
        <v>80.75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12.037621</v>
      </c>
      <c r="K83">
        <v>664.52828599999998</v>
      </c>
      <c r="L83">
        <v>631.98793999999998</v>
      </c>
      <c r="M83">
        <v>89.019199999999998</v>
      </c>
      <c r="N83">
        <v>114.29774999999999</v>
      </c>
      <c r="O83">
        <v>119.65885900000001</v>
      </c>
      <c r="P83">
        <v>84.906899999999993</v>
      </c>
      <c r="Q83">
        <v>10.556516</v>
      </c>
      <c r="R83">
        <v>41.016660999999999</v>
      </c>
      <c r="S83">
        <v>25.535060999999999</v>
      </c>
      <c r="T83">
        <v>0</v>
      </c>
      <c r="U83">
        <v>337.66820999999999</v>
      </c>
      <c r="V83">
        <v>13.7883</v>
      </c>
      <c r="W83">
        <v>33.671812000000003</v>
      </c>
      <c r="X83">
        <v>142.736118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28.121172999999999</v>
      </c>
      <c r="AD83">
        <v>35.278309</v>
      </c>
      <c r="AE83">
        <v>47.834811999999999</v>
      </c>
      <c r="AF83">
        <v>28.621607999999998</v>
      </c>
      <c r="AG83">
        <v>15.087593</v>
      </c>
      <c r="AH83">
        <v>135.79820900000001</v>
      </c>
      <c r="AI83">
        <v>48.038437000000002</v>
      </c>
      <c r="AJ83">
        <v>0</v>
      </c>
      <c r="AK83">
        <v>49.729317999999999</v>
      </c>
      <c r="AL83">
        <v>58.466262</v>
      </c>
      <c r="AM83">
        <v>15.322952000000001</v>
      </c>
      <c r="AN83">
        <v>0.64785700000000002</v>
      </c>
      <c r="AO83">
        <v>5.632593</v>
      </c>
      <c r="AP83">
        <v>9.1722669999999997</v>
      </c>
      <c r="AQ83">
        <v>25.419820000000001</v>
      </c>
      <c r="AR83">
        <v>48.604483000000002</v>
      </c>
      <c r="AS83">
        <v>30.863907999999999</v>
      </c>
      <c r="AT83">
        <v>10.883212</v>
      </c>
      <c r="AU83">
        <v>0</v>
      </c>
      <c r="AV83">
        <v>0</v>
      </c>
      <c r="AW83">
        <v>1.9352</v>
      </c>
      <c r="AX83">
        <v>0</v>
      </c>
      <c r="AY83">
        <v>0</v>
      </c>
      <c r="AZ83">
        <f t="shared" si="3"/>
        <v>80.56</v>
      </c>
      <c r="BA83">
        <f t="shared" si="4"/>
        <v>3095.4640919999997</v>
      </c>
      <c r="BD83">
        <v>24.38</v>
      </c>
      <c r="BE83">
        <v>7.21</v>
      </c>
      <c r="BF83">
        <v>1.0900000000000001</v>
      </c>
      <c r="BG83">
        <v>3.75</v>
      </c>
      <c r="BH83">
        <v>5.62</v>
      </c>
      <c r="BI83">
        <v>4.53</v>
      </c>
      <c r="BJ83">
        <v>1.56</v>
      </c>
      <c r="BK83">
        <v>4.09</v>
      </c>
      <c r="BL83">
        <v>2.15</v>
      </c>
      <c r="BM83">
        <v>1.73</v>
      </c>
      <c r="BN83">
        <v>0.4</v>
      </c>
      <c r="BO83">
        <v>13.85</v>
      </c>
      <c r="BP83">
        <v>3.76</v>
      </c>
      <c r="BQ83">
        <v>4.09</v>
      </c>
      <c r="BR83">
        <v>2.16</v>
      </c>
      <c r="BS83">
        <v>0.19</v>
      </c>
      <c r="BT83">
        <v>0</v>
      </c>
      <c r="BU83">
        <v>0</v>
      </c>
      <c r="BV83">
        <v>0</v>
      </c>
      <c r="BW83">
        <f t="shared" si="5"/>
        <v>80.56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12.037621</v>
      </c>
      <c r="K84">
        <v>664.52828599999998</v>
      </c>
      <c r="L84">
        <v>631.98793999999998</v>
      </c>
      <c r="M84">
        <v>89.019199999999998</v>
      </c>
      <c r="N84">
        <v>114.29774999999999</v>
      </c>
      <c r="O84">
        <v>119.65885900000001</v>
      </c>
      <c r="P84">
        <v>84.906899999999993</v>
      </c>
      <c r="Q84">
        <v>10.556516</v>
      </c>
      <c r="R84">
        <v>41.016660999999999</v>
      </c>
      <c r="S84">
        <v>25.535060999999999</v>
      </c>
      <c r="T84">
        <v>0</v>
      </c>
      <c r="U84">
        <v>337.66820999999999</v>
      </c>
      <c r="V84">
        <v>13.7883</v>
      </c>
      <c r="W84">
        <v>33.671812000000003</v>
      </c>
      <c r="X84">
        <v>142.736118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28.121172999999999</v>
      </c>
      <c r="AD84">
        <v>35.278309</v>
      </c>
      <c r="AE84">
        <v>47.834811999999999</v>
      </c>
      <c r="AF84">
        <v>28.621607999999998</v>
      </c>
      <c r="AG84">
        <v>15.087593</v>
      </c>
      <c r="AH84">
        <v>135.79820900000001</v>
      </c>
      <c r="AI84">
        <v>48.038437000000002</v>
      </c>
      <c r="AJ84">
        <v>0</v>
      </c>
      <c r="AK84">
        <v>49.729317999999999</v>
      </c>
      <c r="AL84">
        <v>58.466262</v>
      </c>
      <c r="AM84">
        <v>15.322952000000001</v>
      </c>
      <c r="AN84">
        <v>0.64785700000000002</v>
      </c>
      <c r="AO84">
        <v>5.632593</v>
      </c>
      <c r="AP84">
        <v>4.2142850000000003</v>
      </c>
      <c r="AQ84">
        <v>25.419820000000001</v>
      </c>
      <c r="AR84">
        <v>48.604483000000002</v>
      </c>
      <c r="AS84">
        <v>30.863907999999999</v>
      </c>
      <c r="AT84">
        <v>10.883212</v>
      </c>
      <c r="AU84">
        <v>0</v>
      </c>
      <c r="AV84">
        <v>0</v>
      </c>
      <c r="AW84">
        <v>1.9352</v>
      </c>
      <c r="AX84">
        <v>0</v>
      </c>
      <c r="AY84">
        <v>0</v>
      </c>
      <c r="AZ84">
        <f t="shared" si="3"/>
        <v>80.56</v>
      </c>
      <c r="BA84">
        <f t="shared" si="4"/>
        <v>3090.5061099999998</v>
      </c>
      <c r="BD84">
        <v>24.38</v>
      </c>
      <c r="BE84">
        <v>7.21</v>
      </c>
      <c r="BF84">
        <v>1.0900000000000001</v>
      </c>
      <c r="BG84">
        <v>3.75</v>
      </c>
      <c r="BH84">
        <v>5.62</v>
      </c>
      <c r="BI84">
        <v>4.53</v>
      </c>
      <c r="BJ84">
        <v>1.56</v>
      </c>
      <c r="BK84">
        <v>4.09</v>
      </c>
      <c r="BL84">
        <v>2.15</v>
      </c>
      <c r="BM84">
        <v>1.73</v>
      </c>
      <c r="BN84">
        <v>0.4</v>
      </c>
      <c r="BO84">
        <v>13.85</v>
      </c>
      <c r="BP84">
        <v>3.76</v>
      </c>
      <c r="BQ84">
        <v>4.09</v>
      </c>
      <c r="BR84">
        <v>2.16</v>
      </c>
      <c r="BS84">
        <v>0.19</v>
      </c>
      <c r="BT84">
        <v>0</v>
      </c>
      <c r="BU84">
        <v>0</v>
      </c>
      <c r="BV84">
        <v>0</v>
      </c>
      <c r="BW84">
        <f t="shared" si="5"/>
        <v>80.56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12.037621</v>
      </c>
      <c r="K85">
        <v>664.52828599999998</v>
      </c>
      <c r="L85">
        <v>631.98793999999998</v>
      </c>
      <c r="M85">
        <v>89.019199999999998</v>
      </c>
      <c r="N85">
        <v>114.29774999999999</v>
      </c>
      <c r="O85">
        <v>119.65885900000001</v>
      </c>
      <c r="P85">
        <v>84.906899999999993</v>
      </c>
      <c r="Q85">
        <v>10.556516</v>
      </c>
      <c r="R85">
        <v>41.016660999999999</v>
      </c>
      <c r="S85">
        <v>25.535060999999999</v>
      </c>
      <c r="T85">
        <v>0</v>
      </c>
      <c r="U85">
        <v>337.66820999999999</v>
      </c>
      <c r="V85">
        <v>13.7883</v>
      </c>
      <c r="W85">
        <v>33.671812000000003</v>
      </c>
      <c r="X85">
        <v>142.736118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28.121172999999999</v>
      </c>
      <c r="AD85">
        <v>35.278309</v>
      </c>
      <c r="AE85">
        <v>47.834811999999999</v>
      </c>
      <c r="AF85">
        <v>28.621607999999998</v>
      </c>
      <c r="AG85">
        <v>15.087593</v>
      </c>
      <c r="AH85">
        <v>135.79820900000001</v>
      </c>
      <c r="AI85">
        <v>48.038437000000002</v>
      </c>
      <c r="AJ85">
        <v>0</v>
      </c>
      <c r="AK85">
        <v>49.729317999999999</v>
      </c>
      <c r="AL85">
        <v>58.466262</v>
      </c>
      <c r="AM85">
        <v>15.322952000000001</v>
      </c>
      <c r="AN85">
        <v>0.64785700000000002</v>
      </c>
      <c r="AO85">
        <v>5.632593</v>
      </c>
      <c r="AP85">
        <v>3.5945369999999999</v>
      </c>
      <c r="AQ85">
        <v>25.419820000000001</v>
      </c>
      <c r="AR85">
        <v>48.604483000000002</v>
      </c>
      <c r="AS85">
        <v>30.863907999999999</v>
      </c>
      <c r="AT85">
        <v>10.883212</v>
      </c>
      <c r="AU85">
        <v>0</v>
      </c>
      <c r="AV85">
        <v>0</v>
      </c>
      <c r="AW85">
        <v>1.9352</v>
      </c>
      <c r="AX85">
        <v>0</v>
      </c>
      <c r="AY85">
        <v>0</v>
      </c>
      <c r="AZ85">
        <f t="shared" si="3"/>
        <v>76.88</v>
      </c>
      <c r="BA85">
        <f t="shared" si="4"/>
        <v>3086.2063619999999</v>
      </c>
      <c r="BD85">
        <v>20.7</v>
      </c>
      <c r="BE85">
        <v>7.21</v>
      </c>
      <c r="BF85">
        <v>1.0900000000000001</v>
      </c>
      <c r="BG85">
        <v>3.75</v>
      </c>
      <c r="BH85">
        <v>5.62</v>
      </c>
      <c r="BI85">
        <v>4.53</v>
      </c>
      <c r="BJ85">
        <v>1.56</v>
      </c>
      <c r="BK85">
        <v>4.09</v>
      </c>
      <c r="BL85">
        <v>2.15</v>
      </c>
      <c r="BM85">
        <v>1.73</v>
      </c>
      <c r="BN85">
        <v>0.4</v>
      </c>
      <c r="BO85">
        <v>13.85</v>
      </c>
      <c r="BP85">
        <v>3.76</v>
      </c>
      <c r="BQ85">
        <v>4.09</v>
      </c>
      <c r="BR85">
        <v>2.16</v>
      </c>
      <c r="BS85">
        <v>0.19</v>
      </c>
      <c r="BT85">
        <v>0</v>
      </c>
      <c r="BU85">
        <v>0</v>
      </c>
      <c r="BV85">
        <v>0</v>
      </c>
      <c r="BW85">
        <f t="shared" si="5"/>
        <v>76.88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12.037621</v>
      </c>
      <c r="K86">
        <v>664.52828599999998</v>
      </c>
      <c r="L86">
        <v>631.98793999999998</v>
      </c>
      <c r="M86">
        <v>89.019199999999998</v>
      </c>
      <c r="N86">
        <v>114.29774999999999</v>
      </c>
      <c r="O86">
        <v>119.65885900000001</v>
      </c>
      <c r="P86">
        <v>84.906899999999993</v>
      </c>
      <c r="Q86">
        <v>10.556516</v>
      </c>
      <c r="R86">
        <v>41.016660999999999</v>
      </c>
      <c r="S86">
        <v>25.535060999999999</v>
      </c>
      <c r="T86">
        <v>0</v>
      </c>
      <c r="U86">
        <v>337.66820999999999</v>
      </c>
      <c r="V86">
        <v>13.7883</v>
      </c>
      <c r="W86">
        <v>33.671812000000003</v>
      </c>
      <c r="X86">
        <v>142.736118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28.121172999999999</v>
      </c>
      <c r="AD86">
        <v>35.278309</v>
      </c>
      <c r="AE86">
        <v>47.834811999999999</v>
      </c>
      <c r="AF86">
        <v>28.621607999999998</v>
      </c>
      <c r="AG86">
        <v>15.087593</v>
      </c>
      <c r="AH86">
        <v>135.79820900000001</v>
      </c>
      <c r="AI86">
        <v>7.3905289999999999</v>
      </c>
      <c r="AJ86">
        <v>0</v>
      </c>
      <c r="AK86">
        <v>49.729317999999999</v>
      </c>
      <c r="AL86">
        <v>58.466262</v>
      </c>
      <c r="AM86">
        <v>15.322952000000001</v>
      </c>
      <c r="AN86">
        <v>0.64785700000000002</v>
      </c>
      <c r="AO86">
        <v>5.632593</v>
      </c>
      <c r="AP86">
        <v>3.5945369999999999</v>
      </c>
      <c r="AQ86">
        <v>25.419820000000001</v>
      </c>
      <c r="AR86">
        <v>48.604483000000002</v>
      </c>
      <c r="AS86">
        <v>30.863907999999999</v>
      </c>
      <c r="AT86">
        <v>10.883212</v>
      </c>
      <c r="AU86">
        <v>0</v>
      </c>
      <c r="AV86">
        <v>0</v>
      </c>
      <c r="AW86">
        <v>1.9352</v>
      </c>
      <c r="AX86">
        <v>0</v>
      </c>
      <c r="AY86">
        <v>0</v>
      </c>
      <c r="AZ86">
        <f t="shared" si="3"/>
        <v>73.19</v>
      </c>
      <c r="BA86">
        <f t="shared" si="4"/>
        <v>3041.8684539999995</v>
      </c>
      <c r="BD86">
        <v>17.010000000000002</v>
      </c>
      <c r="BE86">
        <v>7.21</v>
      </c>
      <c r="BF86">
        <v>1.0900000000000001</v>
      </c>
      <c r="BG86">
        <v>3.75</v>
      </c>
      <c r="BH86">
        <v>5.62</v>
      </c>
      <c r="BI86">
        <v>4.53</v>
      </c>
      <c r="BJ86">
        <v>1.56</v>
      </c>
      <c r="BK86">
        <v>4.09</v>
      </c>
      <c r="BL86">
        <v>2.15</v>
      </c>
      <c r="BM86">
        <v>1.73</v>
      </c>
      <c r="BN86">
        <v>0.4</v>
      </c>
      <c r="BO86">
        <v>13.85</v>
      </c>
      <c r="BP86">
        <v>3.76</v>
      </c>
      <c r="BQ86">
        <v>4.09</v>
      </c>
      <c r="BR86">
        <v>2.16</v>
      </c>
      <c r="BS86">
        <v>0.19</v>
      </c>
      <c r="BT86">
        <v>0</v>
      </c>
      <c r="BU86">
        <v>0</v>
      </c>
      <c r="BV86">
        <v>0</v>
      </c>
      <c r="BW86">
        <f t="shared" si="5"/>
        <v>73.19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12.037621</v>
      </c>
      <c r="K87">
        <v>664.52828599999998</v>
      </c>
      <c r="L87">
        <v>631.98793999999998</v>
      </c>
      <c r="M87">
        <v>89.019199999999998</v>
      </c>
      <c r="N87">
        <v>114.29774999999999</v>
      </c>
      <c r="O87">
        <v>119.65885900000001</v>
      </c>
      <c r="P87">
        <v>84.906899999999993</v>
      </c>
      <c r="Q87">
        <v>10.556516</v>
      </c>
      <c r="R87">
        <v>41.016660999999999</v>
      </c>
      <c r="S87">
        <v>25.535060999999999</v>
      </c>
      <c r="T87">
        <v>0</v>
      </c>
      <c r="U87">
        <v>337.66820999999999</v>
      </c>
      <c r="V87">
        <v>13.7883</v>
      </c>
      <c r="W87">
        <v>33.671812000000003</v>
      </c>
      <c r="X87">
        <v>142.736118</v>
      </c>
      <c r="Y87">
        <v>0</v>
      </c>
      <c r="Z87">
        <v>6.3414570000000001</v>
      </c>
      <c r="AA87">
        <v>40.782482000000002</v>
      </c>
      <c r="AB87">
        <v>38.229992000000003</v>
      </c>
      <c r="AC87">
        <v>28.121172999999999</v>
      </c>
      <c r="AD87">
        <v>17.639154000000001</v>
      </c>
      <c r="AE87">
        <v>47.834811999999999</v>
      </c>
      <c r="AF87">
        <v>25.759447000000002</v>
      </c>
      <c r="AG87">
        <v>15.087593</v>
      </c>
      <c r="AH87">
        <v>135.79820900000001</v>
      </c>
      <c r="AI87">
        <v>2.4635099999999999</v>
      </c>
      <c r="AJ87">
        <v>0</v>
      </c>
      <c r="AK87">
        <v>49.729317999999999</v>
      </c>
      <c r="AL87">
        <v>58.466262</v>
      </c>
      <c r="AM87">
        <v>15.322952000000001</v>
      </c>
      <c r="AN87">
        <v>0.64785700000000002</v>
      </c>
      <c r="AO87">
        <v>5.4050140000000004</v>
      </c>
      <c r="AP87">
        <v>3.5945369999999999</v>
      </c>
      <c r="AQ87">
        <v>25.419820000000001</v>
      </c>
      <c r="AR87">
        <v>48.604483000000002</v>
      </c>
      <c r="AS87">
        <v>30.863907999999999</v>
      </c>
      <c r="AT87">
        <v>10.883212</v>
      </c>
      <c r="AU87">
        <v>0</v>
      </c>
      <c r="AV87">
        <v>0</v>
      </c>
      <c r="AW87">
        <v>1.9352</v>
      </c>
      <c r="AX87">
        <v>0</v>
      </c>
      <c r="AY87">
        <v>0</v>
      </c>
      <c r="AZ87">
        <f t="shared" si="3"/>
        <v>69.599999999999994</v>
      </c>
      <c r="BA87">
        <f t="shared" si="4"/>
        <v>2999.9396259999999</v>
      </c>
      <c r="BD87">
        <v>13.41</v>
      </c>
      <c r="BE87">
        <v>7.21</v>
      </c>
      <c r="BF87">
        <v>1.0900000000000001</v>
      </c>
      <c r="BG87">
        <v>3.75</v>
      </c>
      <c r="BH87">
        <v>5.62</v>
      </c>
      <c r="BI87">
        <v>4.53</v>
      </c>
      <c r="BJ87">
        <v>1.56</v>
      </c>
      <c r="BK87">
        <v>4.09</v>
      </c>
      <c r="BL87">
        <v>2.15</v>
      </c>
      <c r="BM87">
        <v>1.73</v>
      </c>
      <c r="BN87">
        <v>0.4</v>
      </c>
      <c r="BO87">
        <v>13.85</v>
      </c>
      <c r="BP87">
        <v>3.76</v>
      </c>
      <c r="BQ87">
        <v>4.09</v>
      </c>
      <c r="BR87">
        <v>2.16</v>
      </c>
      <c r="BS87">
        <v>0.2</v>
      </c>
      <c r="BT87">
        <v>0</v>
      </c>
      <c r="BU87">
        <v>0</v>
      </c>
      <c r="BV87">
        <v>0</v>
      </c>
      <c r="BW87">
        <f t="shared" si="5"/>
        <v>69.599999999999994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12.037621</v>
      </c>
      <c r="K88">
        <v>664.52828599999998</v>
      </c>
      <c r="L88">
        <v>631.98793999999998</v>
      </c>
      <c r="M88">
        <v>89.019199999999998</v>
      </c>
      <c r="N88">
        <v>114.29774999999999</v>
      </c>
      <c r="O88">
        <v>119.65885900000001</v>
      </c>
      <c r="P88">
        <v>84.906899999999993</v>
      </c>
      <c r="Q88">
        <v>10.556516</v>
      </c>
      <c r="R88">
        <v>41.016660999999999</v>
      </c>
      <c r="S88">
        <v>25.535060999999999</v>
      </c>
      <c r="T88">
        <v>0</v>
      </c>
      <c r="U88">
        <v>337.66820999999999</v>
      </c>
      <c r="V88">
        <v>13.7883</v>
      </c>
      <c r="W88">
        <v>33.671812000000003</v>
      </c>
      <c r="X88">
        <v>142.736118</v>
      </c>
      <c r="Y88">
        <v>0</v>
      </c>
      <c r="Z88">
        <v>6.3414570000000001</v>
      </c>
      <c r="AA88">
        <v>40.782482000000002</v>
      </c>
      <c r="AB88">
        <v>38.229992000000003</v>
      </c>
      <c r="AC88">
        <v>28.121172999999999</v>
      </c>
      <c r="AD88">
        <v>17.639154000000001</v>
      </c>
      <c r="AE88">
        <v>47.834811999999999</v>
      </c>
      <c r="AF88">
        <v>25.759447000000002</v>
      </c>
      <c r="AG88">
        <v>15.087593</v>
      </c>
      <c r="AH88">
        <v>135.79820900000001</v>
      </c>
      <c r="AI88">
        <v>2.4635099999999999</v>
      </c>
      <c r="AJ88">
        <v>0</v>
      </c>
      <c r="AK88">
        <v>49.729317999999999</v>
      </c>
      <c r="AL88">
        <v>58.466262</v>
      </c>
      <c r="AM88">
        <v>15.322952000000001</v>
      </c>
      <c r="AN88">
        <v>0.64785700000000002</v>
      </c>
      <c r="AO88">
        <v>5.4050140000000004</v>
      </c>
      <c r="AP88">
        <v>3.5945369999999999</v>
      </c>
      <c r="AQ88">
        <v>25.419820000000001</v>
      </c>
      <c r="AR88">
        <v>48.604483000000002</v>
      </c>
      <c r="AS88">
        <v>30.863907999999999</v>
      </c>
      <c r="AT88">
        <v>10.883212</v>
      </c>
      <c r="AU88">
        <v>0</v>
      </c>
      <c r="AV88">
        <v>0</v>
      </c>
      <c r="AW88">
        <v>1.9352</v>
      </c>
      <c r="AX88">
        <v>0</v>
      </c>
      <c r="AY88">
        <v>0</v>
      </c>
      <c r="AZ88">
        <f t="shared" si="3"/>
        <v>69.599999999999994</v>
      </c>
      <c r="BA88">
        <f t="shared" si="4"/>
        <v>2999.9396259999999</v>
      </c>
      <c r="BD88">
        <v>13.41</v>
      </c>
      <c r="BE88">
        <v>7.21</v>
      </c>
      <c r="BF88">
        <v>1.0900000000000001</v>
      </c>
      <c r="BG88">
        <v>3.75</v>
      </c>
      <c r="BH88">
        <v>5.62</v>
      </c>
      <c r="BI88">
        <v>4.53</v>
      </c>
      <c r="BJ88">
        <v>1.56</v>
      </c>
      <c r="BK88">
        <v>4.09</v>
      </c>
      <c r="BL88">
        <v>2.15</v>
      </c>
      <c r="BM88">
        <v>1.73</v>
      </c>
      <c r="BN88">
        <v>0.4</v>
      </c>
      <c r="BO88">
        <v>13.85</v>
      </c>
      <c r="BP88">
        <v>3.76</v>
      </c>
      <c r="BQ88">
        <v>4.09</v>
      </c>
      <c r="BR88">
        <v>2.16</v>
      </c>
      <c r="BS88">
        <v>0.2</v>
      </c>
      <c r="BT88">
        <v>0</v>
      </c>
      <c r="BU88">
        <v>0</v>
      </c>
      <c r="BV88">
        <v>0</v>
      </c>
      <c r="BW88">
        <f t="shared" si="5"/>
        <v>69.599999999999994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12.037621</v>
      </c>
      <c r="K89">
        <v>664.52828599999998</v>
      </c>
      <c r="L89">
        <v>631.98793999999998</v>
      </c>
      <c r="M89">
        <v>89.019199999999998</v>
      </c>
      <c r="N89">
        <v>114.29774999999999</v>
      </c>
      <c r="O89">
        <v>119.65885900000001</v>
      </c>
      <c r="P89">
        <v>84.906899999999993</v>
      </c>
      <c r="Q89">
        <v>10.556516</v>
      </c>
      <c r="R89">
        <v>41.016660999999999</v>
      </c>
      <c r="S89">
        <v>25.535060999999999</v>
      </c>
      <c r="T89">
        <v>0</v>
      </c>
      <c r="U89">
        <v>337.66820999999999</v>
      </c>
      <c r="V89">
        <v>13.7883</v>
      </c>
      <c r="W89">
        <v>33.671812000000003</v>
      </c>
      <c r="X89">
        <v>142.736118</v>
      </c>
      <c r="Y89">
        <v>0</v>
      </c>
      <c r="Z89">
        <v>6.3414570000000001</v>
      </c>
      <c r="AA89">
        <v>40.782482000000002</v>
      </c>
      <c r="AB89">
        <v>38.229992000000003</v>
      </c>
      <c r="AC89">
        <v>28.121172999999999</v>
      </c>
      <c r="AD89">
        <v>17.639154000000001</v>
      </c>
      <c r="AE89">
        <v>47.834811999999999</v>
      </c>
      <c r="AF89">
        <v>25.759447000000002</v>
      </c>
      <c r="AG89">
        <v>15.087593</v>
      </c>
      <c r="AH89">
        <v>135.79820900000001</v>
      </c>
      <c r="AI89">
        <v>2.4635099999999999</v>
      </c>
      <c r="AJ89">
        <v>0</v>
      </c>
      <c r="AK89">
        <v>49.729317999999999</v>
      </c>
      <c r="AL89">
        <v>58.466262</v>
      </c>
      <c r="AM89">
        <v>15.322952000000001</v>
      </c>
      <c r="AN89">
        <v>0.64785700000000002</v>
      </c>
      <c r="AO89">
        <v>5.4050140000000004</v>
      </c>
      <c r="AP89">
        <v>9.1722669999999997</v>
      </c>
      <c r="AQ89">
        <v>25.419820000000001</v>
      </c>
      <c r="AR89">
        <v>48.604483000000002</v>
      </c>
      <c r="AS89">
        <v>30.863907999999999</v>
      </c>
      <c r="AT89">
        <v>10.883212</v>
      </c>
      <c r="AU89">
        <v>0</v>
      </c>
      <c r="AV89">
        <v>0</v>
      </c>
      <c r="AW89">
        <v>1.9352</v>
      </c>
      <c r="AX89">
        <v>0</v>
      </c>
      <c r="AY89">
        <v>0</v>
      </c>
      <c r="AZ89">
        <f t="shared" si="3"/>
        <v>69.5</v>
      </c>
      <c r="BA89">
        <f t="shared" si="4"/>
        <v>3005.4173559999999</v>
      </c>
      <c r="BD89">
        <v>13.41</v>
      </c>
      <c r="BE89">
        <v>7.21</v>
      </c>
      <c r="BF89">
        <v>1.0900000000000001</v>
      </c>
      <c r="BG89">
        <v>3.75</v>
      </c>
      <c r="BH89">
        <v>5.62</v>
      </c>
      <c r="BI89">
        <v>4.53</v>
      </c>
      <c r="BJ89">
        <v>1.56</v>
      </c>
      <c r="BK89">
        <v>3.99</v>
      </c>
      <c r="BL89">
        <v>2.15</v>
      </c>
      <c r="BM89">
        <v>1.73</v>
      </c>
      <c r="BN89">
        <v>0.4</v>
      </c>
      <c r="BO89">
        <v>13.85</v>
      </c>
      <c r="BP89">
        <v>3.76</v>
      </c>
      <c r="BQ89">
        <v>4.09</v>
      </c>
      <c r="BR89">
        <v>2.16</v>
      </c>
      <c r="BS89">
        <v>0.2</v>
      </c>
      <c r="BT89">
        <v>0</v>
      </c>
      <c r="BU89">
        <v>0</v>
      </c>
      <c r="BV89">
        <v>0</v>
      </c>
      <c r="BW89">
        <f t="shared" si="5"/>
        <v>69.5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12.037621</v>
      </c>
      <c r="K90">
        <v>664.52828599999998</v>
      </c>
      <c r="L90">
        <v>631.98793999999998</v>
      </c>
      <c r="M90">
        <v>89.019199999999998</v>
      </c>
      <c r="N90">
        <v>114.29774999999999</v>
      </c>
      <c r="O90">
        <v>119.65885900000001</v>
      </c>
      <c r="P90">
        <v>84.906899999999993</v>
      </c>
      <c r="Q90">
        <v>10.556516</v>
      </c>
      <c r="R90">
        <v>41.016660999999999</v>
      </c>
      <c r="S90">
        <v>25.535060999999999</v>
      </c>
      <c r="T90">
        <v>0</v>
      </c>
      <c r="U90">
        <v>337.66820999999999</v>
      </c>
      <c r="V90">
        <v>13.7883</v>
      </c>
      <c r="W90">
        <v>33.671812000000003</v>
      </c>
      <c r="X90">
        <v>142.736118</v>
      </c>
      <c r="Y90">
        <v>0</v>
      </c>
      <c r="Z90">
        <v>6.3414570000000001</v>
      </c>
      <c r="AA90">
        <v>40.782482000000002</v>
      </c>
      <c r="AB90">
        <v>38.229992000000003</v>
      </c>
      <c r="AC90">
        <v>28.121172999999999</v>
      </c>
      <c r="AD90">
        <v>17.639154000000001</v>
      </c>
      <c r="AE90">
        <v>47.834811999999999</v>
      </c>
      <c r="AF90">
        <v>25.759447000000002</v>
      </c>
      <c r="AG90">
        <v>15.087593</v>
      </c>
      <c r="AH90">
        <v>135.79820900000001</v>
      </c>
      <c r="AI90">
        <v>2.4635099999999999</v>
      </c>
      <c r="AJ90">
        <v>0</v>
      </c>
      <c r="AK90">
        <v>49.729317999999999</v>
      </c>
      <c r="AL90">
        <v>58.466262</v>
      </c>
      <c r="AM90">
        <v>15.322952000000001</v>
      </c>
      <c r="AN90">
        <v>0.64785700000000002</v>
      </c>
      <c r="AO90">
        <v>5.4050140000000004</v>
      </c>
      <c r="AP90">
        <v>3.5945369999999999</v>
      </c>
      <c r="AQ90">
        <v>25.419820000000001</v>
      </c>
      <c r="AR90">
        <v>48.604483000000002</v>
      </c>
      <c r="AS90">
        <v>30.863907999999999</v>
      </c>
      <c r="AT90">
        <v>10.883212</v>
      </c>
      <c r="AU90">
        <v>0</v>
      </c>
      <c r="AV90">
        <v>0</v>
      </c>
      <c r="AW90">
        <v>1.9352</v>
      </c>
      <c r="AX90">
        <v>0</v>
      </c>
      <c r="AY90">
        <v>0</v>
      </c>
      <c r="AZ90">
        <f t="shared" si="3"/>
        <v>69.5</v>
      </c>
      <c r="BA90">
        <f t="shared" si="4"/>
        <v>2999.839626</v>
      </c>
      <c r="BD90">
        <v>13.41</v>
      </c>
      <c r="BE90">
        <v>7.21</v>
      </c>
      <c r="BF90">
        <v>1.0900000000000001</v>
      </c>
      <c r="BG90">
        <v>3.75</v>
      </c>
      <c r="BH90">
        <v>5.62</v>
      </c>
      <c r="BI90">
        <v>4.53</v>
      </c>
      <c r="BJ90">
        <v>1.56</v>
      </c>
      <c r="BK90">
        <v>3.99</v>
      </c>
      <c r="BL90">
        <v>2.15</v>
      </c>
      <c r="BM90">
        <v>1.73</v>
      </c>
      <c r="BN90">
        <v>0.4</v>
      </c>
      <c r="BO90">
        <v>13.85</v>
      </c>
      <c r="BP90">
        <v>3.76</v>
      </c>
      <c r="BQ90">
        <v>4.09</v>
      </c>
      <c r="BR90">
        <v>2.16</v>
      </c>
      <c r="BS90">
        <v>0.2</v>
      </c>
      <c r="BT90">
        <v>0</v>
      </c>
      <c r="BU90">
        <v>0</v>
      </c>
      <c r="BV90">
        <v>0</v>
      </c>
      <c r="BW90">
        <f t="shared" si="5"/>
        <v>69.5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12.037621</v>
      </c>
      <c r="K91">
        <v>664.52828599999998</v>
      </c>
      <c r="L91">
        <v>631.98793999999998</v>
      </c>
      <c r="M91">
        <v>89.019199999999998</v>
      </c>
      <c r="N91">
        <v>114.29774999999999</v>
      </c>
      <c r="O91">
        <v>119.65885900000001</v>
      </c>
      <c r="P91">
        <v>84.906899999999993</v>
      </c>
      <c r="Q91">
        <v>10.556516</v>
      </c>
      <c r="R91">
        <v>41.016660999999999</v>
      </c>
      <c r="S91">
        <v>25.535060999999999</v>
      </c>
      <c r="T91">
        <v>0</v>
      </c>
      <c r="U91">
        <v>337.66820999999999</v>
      </c>
      <c r="V91">
        <v>13.7883</v>
      </c>
      <c r="W91">
        <v>33.671812000000003</v>
      </c>
      <c r="X91">
        <v>142.736118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28.121172999999999</v>
      </c>
      <c r="AD91">
        <v>35.278309</v>
      </c>
      <c r="AE91">
        <v>47.834811999999999</v>
      </c>
      <c r="AF91">
        <v>28.621607999999998</v>
      </c>
      <c r="AG91">
        <v>15.087593</v>
      </c>
      <c r="AH91">
        <v>135.79820900000001</v>
      </c>
      <c r="AI91">
        <v>12.933425</v>
      </c>
      <c r="AJ91">
        <v>0</v>
      </c>
      <c r="AK91">
        <v>49.729317999999999</v>
      </c>
      <c r="AL91">
        <v>58.466262</v>
      </c>
      <c r="AM91">
        <v>15.322952000000001</v>
      </c>
      <c r="AN91">
        <v>0.64785700000000002</v>
      </c>
      <c r="AO91">
        <v>5.4050140000000004</v>
      </c>
      <c r="AP91">
        <v>3.5945369999999999</v>
      </c>
      <c r="AQ91">
        <v>25.419820000000001</v>
      </c>
      <c r="AR91">
        <v>48.604483000000002</v>
      </c>
      <c r="AS91">
        <v>30.863907999999999</v>
      </c>
      <c r="AT91">
        <v>10.883212</v>
      </c>
      <c r="AU91">
        <v>0</v>
      </c>
      <c r="AV91">
        <v>0</v>
      </c>
      <c r="AW91">
        <v>1.9352</v>
      </c>
      <c r="AX91">
        <v>0</v>
      </c>
      <c r="AY91">
        <v>0</v>
      </c>
      <c r="AZ91">
        <f t="shared" si="3"/>
        <v>69.91</v>
      </c>
      <c r="BA91">
        <f t="shared" si="4"/>
        <v>3043.9037709999998</v>
      </c>
      <c r="BD91">
        <v>12.81</v>
      </c>
      <c r="BE91">
        <v>7.39</v>
      </c>
      <c r="BF91">
        <v>1.06</v>
      </c>
      <c r="BG91">
        <v>3.87</v>
      </c>
      <c r="BH91">
        <v>5.62</v>
      </c>
      <c r="BI91">
        <v>4.63</v>
      </c>
      <c r="BJ91">
        <v>1.51</v>
      </c>
      <c r="BK91">
        <v>4.05</v>
      </c>
      <c r="BL91">
        <v>2.2599999999999998</v>
      </c>
      <c r="BM91">
        <v>1.73</v>
      </c>
      <c r="BN91">
        <v>0.42</v>
      </c>
      <c r="BO91">
        <v>14.19</v>
      </c>
      <c r="BP91">
        <v>3.86</v>
      </c>
      <c r="BQ91">
        <v>4.22</v>
      </c>
      <c r="BR91">
        <v>2.09</v>
      </c>
      <c r="BS91">
        <v>0.2</v>
      </c>
      <c r="BT91">
        <v>0</v>
      </c>
      <c r="BU91">
        <v>0</v>
      </c>
      <c r="BV91">
        <v>0</v>
      </c>
      <c r="BW91">
        <f t="shared" si="5"/>
        <v>69.91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12.037621</v>
      </c>
      <c r="K92">
        <v>664.52828599999998</v>
      </c>
      <c r="L92">
        <v>631.98793999999998</v>
      </c>
      <c r="M92">
        <v>89.019199999999998</v>
      </c>
      <c r="N92">
        <v>114.29774999999999</v>
      </c>
      <c r="O92">
        <v>119.65885900000001</v>
      </c>
      <c r="P92">
        <v>84.906899999999993</v>
      </c>
      <c r="Q92">
        <v>10.556516</v>
      </c>
      <c r="R92">
        <v>41.016660999999999</v>
      </c>
      <c r="S92">
        <v>25.535060999999999</v>
      </c>
      <c r="T92">
        <v>0</v>
      </c>
      <c r="U92">
        <v>337.66820999999999</v>
      </c>
      <c r="V92">
        <v>13.7883</v>
      </c>
      <c r="W92">
        <v>33.671812000000003</v>
      </c>
      <c r="X92">
        <v>142.736118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28.121172999999999</v>
      </c>
      <c r="AD92">
        <v>35.278309</v>
      </c>
      <c r="AE92">
        <v>47.834811999999999</v>
      </c>
      <c r="AF92">
        <v>28.621607999999998</v>
      </c>
      <c r="AG92">
        <v>15.087593</v>
      </c>
      <c r="AH92">
        <v>135.79820900000001</v>
      </c>
      <c r="AI92">
        <v>12.933425</v>
      </c>
      <c r="AJ92">
        <v>0</v>
      </c>
      <c r="AK92">
        <v>49.729317999999999</v>
      </c>
      <c r="AL92">
        <v>58.466262</v>
      </c>
      <c r="AM92">
        <v>15.322952000000001</v>
      </c>
      <c r="AN92">
        <v>0.64785700000000002</v>
      </c>
      <c r="AO92">
        <v>5.4050140000000004</v>
      </c>
      <c r="AP92">
        <v>3.5945369999999999</v>
      </c>
      <c r="AQ92">
        <v>25.419820000000001</v>
      </c>
      <c r="AR92">
        <v>48.604483000000002</v>
      </c>
      <c r="AS92">
        <v>30.863907999999999</v>
      </c>
      <c r="AT92">
        <v>9.8017590000000006</v>
      </c>
      <c r="AU92">
        <v>0</v>
      </c>
      <c r="AV92">
        <v>0</v>
      </c>
      <c r="AW92">
        <v>1.9352</v>
      </c>
      <c r="AX92">
        <v>0</v>
      </c>
      <c r="AY92">
        <v>0</v>
      </c>
      <c r="AZ92">
        <f t="shared" si="3"/>
        <v>69.899999999999991</v>
      </c>
      <c r="BA92">
        <f t="shared" si="4"/>
        <v>3042.8123179999998</v>
      </c>
      <c r="BD92">
        <v>12.81</v>
      </c>
      <c r="BE92">
        <v>7.39</v>
      </c>
      <c r="BF92">
        <v>1.06</v>
      </c>
      <c r="BG92">
        <v>3.87</v>
      </c>
      <c r="BH92">
        <v>5.62</v>
      </c>
      <c r="BI92">
        <v>4.63</v>
      </c>
      <c r="BJ92">
        <v>1.51</v>
      </c>
      <c r="BK92">
        <v>4.05</v>
      </c>
      <c r="BL92">
        <v>2.2599999999999998</v>
      </c>
      <c r="BM92">
        <v>1.73</v>
      </c>
      <c r="BN92">
        <v>0.42</v>
      </c>
      <c r="BO92">
        <v>14.19</v>
      </c>
      <c r="BP92">
        <v>3.86</v>
      </c>
      <c r="BQ92">
        <v>4.22</v>
      </c>
      <c r="BR92">
        <v>2.09</v>
      </c>
      <c r="BS92">
        <v>0.19</v>
      </c>
      <c r="BT92">
        <v>0</v>
      </c>
      <c r="BU92">
        <v>0</v>
      </c>
      <c r="BV92">
        <v>0</v>
      </c>
      <c r="BW92">
        <f t="shared" si="5"/>
        <v>69.899999999999991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12.037621</v>
      </c>
      <c r="K93">
        <v>664.52828599999998</v>
      </c>
      <c r="L93">
        <v>631.98793999999998</v>
      </c>
      <c r="M93">
        <v>89.019199999999998</v>
      </c>
      <c r="N93">
        <v>114.29774999999999</v>
      </c>
      <c r="O93">
        <v>119.65885900000001</v>
      </c>
      <c r="P93">
        <v>84.906899999999993</v>
      </c>
      <c r="Q93">
        <v>10.556516</v>
      </c>
      <c r="R93">
        <v>41.016660999999999</v>
      </c>
      <c r="S93">
        <v>25.535060999999999</v>
      </c>
      <c r="T93">
        <v>0</v>
      </c>
      <c r="U93">
        <v>337.66820999999999</v>
      </c>
      <c r="V93">
        <v>13.7883</v>
      </c>
      <c r="W93">
        <v>33.671812000000003</v>
      </c>
      <c r="X93">
        <v>142.736118</v>
      </c>
      <c r="Y93">
        <v>0</v>
      </c>
      <c r="Z93">
        <v>12.772320000000001</v>
      </c>
      <c r="AA93">
        <v>40.782482000000002</v>
      </c>
      <c r="AB93">
        <v>38.229992000000003</v>
      </c>
      <c r="AC93">
        <v>28.121172999999999</v>
      </c>
      <c r="AD93">
        <v>35.278309</v>
      </c>
      <c r="AE93">
        <v>47.834811999999999</v>
      </c>
      <c r="AF93">
        <v>28.621607999999998</v>
      </c>
      <c r="AG93">
        <v>15.087593</v>
      </c>
      <c r="AH93">
        <v>135.79820900000001</v>
      </c>
      <c r="AI93">
        <v>12.933425</v>
      </c>
      <c r="AJ93">
        <v>0</v>
      </c>
      <c r="AK93">
        <v>49.729317999999999</v>
      </c>
      <c r="AL93">
        <v>58.466262</v>
      </c>
      <c r="AM93">
        <v>15.322952000000001</v>
      </c>
      <c r="AN93">
        <v>0.64785700000000002</v>
      </c>
      <c r="AO93">
        <v>5.4050140000000004</v>
      </c>
      <c r="AP93">
        <v>3.5945369999999999</v>
      </c>
      <c r="AQ93">
        <v>25.419820000000001</v>
      </c>
      <c r="AR93">
        <v>48.604483000000002</v>
      </c>
      <c r="AS93">
        <v>30.863907999999999</v>
      </c>
      <c r="AT93">
        <v>10.883212</v>
      </c>
      <c r="AU93">
        <v>0</v>
      </c>
      <c r="AV93">
        <v>0</v>
      </c>
      <c r="AW93">
        <v>1.9352</v>
      </c>
      <c r="AX93">
        <v>0</v>
      </c>
      <c r="AY93">
        <v>0</v>
      </c>
      <c r="AZ93">
        <f t="shared" si="3"/>
        <v>69.899999999999991</v>
      </c>
      <c r="BA93">
        <f t="shared" si="4"/>
        <v>3037.6417200000001</v>
      </c>
      <c r="BD93">
        <v>12.81</v>
      </c>
      <c r="BE93">
        <v>7.39</v>
      </c>
      <c r="BF93">
        <v>1.06</v>
      </c>
      <c r="BG93">
        <v>3.87</v>
      </c>
      <c r="BH93">
        <v>5.62</v>
      </c>
      <c r="BI93">
        <v>4.63</v>
      </c>
      <c r="BJ93">
        <v>1.51</v>
      </c>
      <c r="BK93">
        <v>4.05</v>
      </c>
      <c r="BL93">
        <v>2.2599999999999998</v>
      </c>
      <c r="BM93">
        <v>1.73</v>
      </c>
      <c r="BN93">
        <v>0.42</v>
      </c>
      <c r="BO93">
        <v>14.19</v>
      </c>
      <c r="BP93">
        <v>3.86</v>
      </c>
      <c r="BQ93">
        <v>4.22</v>
      </c>
      <c r="BR93">
        <v>2.09</v>
      </c>
      <c r="BS93">
        <v>0.19</v>
      </c>
      <c r="BT93">
        <v>0</v>
      </c>
      <c r="BU93">
        <v>0</v>
      </c>
      <c r="BV93">
        <v>0</v>
      </c>
      <c r="BW93">
        <f t="shared" si="5"/>
        <v>69.899999999999991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12.037621</v>
      </c>
      <c r="K94">
        <v>664.52828599999998</v>
      </c>
      <c r="L94">
        <v>631.98793999999998</v>
      </c>
      <c r="M94">
        <v>89.019199999999998</v>
      </c>
      <c r="N94">
        <v>114.29774999999999</v>
      </c>
      <c r="O94">
        <v>119.65885900000001</v>
      </c>
      <c r="P94">
        <v>84.906899999999993</v>
      </c>
      <c r="Q94">
        <v>10.556516</v>
      </c>
      <c r="R94">
        <v>41.016660999999999</v>
      </c>
      <c r="S94">
        <v>25.535060999999999</v>
      </c>
      <c r="T94">
        <v>0</v>
      </c>
      <c r="U94">
        <v>337.66820999999999</v>
      </c>
      <c r="V94">
        <v>13.7883</v>
      </c>
      <c r="W94">
        <v>33.671812000000003</v>
      </c>
      <c r="X94">
        <v>142.736118</v>
      </c>
      <c r="Y94">
        <v>0</v>
      </c>
      <c r="Z94">
        <v>12.772320000000001</v>
      </c>
      <c r="AA94">
        <v>40.782482000000002</v>
      </c>
      <c r="AB94">
        <v>38.229992000000003</v>
      </c>
      <c r="AC94">
        <v>28.121172999999999</v>
      </c>
      <c r="AD94">
        <v>35.278309</v>
      </c>
      <c r="AE94">
        <v>47.834811999999999</v>
      </c>
      <c r="AF94">
        <v>28.621607999999998</v>
      </c>
      <c r="AG94">
        <v>15.087593</v>
      </c>
      <c r="AH94">
        <v>135.79820900000001</v>
      </c>
      <c r="AI94">
        <v>0</v>
      </c>
      <c r="AJ94">
        <v>0</v>
      </c>
      <c r="AK94">
        <v>49.729317999999999</v>
      </c>
      <c r="AL94">
        <v>58.466262</v>
      </c>
      <c r="AM94">
        <v>15.322952000000001</v>
      </c>
      <c r="AN94">
        <v>0.64785700000000002</v>
      </c>
      <c r="AO94">
        <v>5.4050140000000004</v>
      </c>
      <c r="AP94">
        <v>3.5945369999999999</v>
      </c>
      <c r="AQ94">
        <v>25.419820000000001</v>
      </c>
      <c r="AR94">
        <v>48.604483000000002</v>
      </c>
      <c r="AS94">
        <v>30.863907999999999</v>
      </c>
      <c r="AT94">
        <v>10.883212</v>
      </c>
      <c r="AU94">
        <v>0</v>
      </c>
      <c r="AV94">
        <v>0</v>
      </c>
      <c r="AW94">
        <v>1.9352</v>
      </c>
      <c r="AX94">
        <v>0</v>
      </c>
      <c r="AY94">
        <v>0</v>
      </c>
      <c r="AZ94">
        <f t="shared" si="3"/>
        <v>69.819999999999993</v>
      </c>
      <c r="BA94">
        <f t="shared" si="4"/>
        <v>3024.628295</v>
      </c>
      <c r="BD94">
        <v>12.81</v>
      </c>
      <c r="BE94">
        <v>7.39</v>
      </c>
      <c r="BF94">
        <v>1.06</v>
      </c>
      <c r="BG94">
        <v>3.87</v>
      </c>
      <c r="BH94">
        <v>5.62</v>
      </c>
      <c r="BI94">
        <v>4.63</v>
      </c>
      <c r="BJ94">
        <v>1.51</v>
      </c>
      <c r="BK94">
        <v>4</v>
      </c>
      <c r="BL94">
        <v>2.23</v>
      </c>
      <c r="BM94">
        <v>1.73</v>
      </c>
      <c r="BN94">
        <v>0.42</v>
      </c>
      <c r="BO94">
        <v>14.19</v>
      </c>
      <c r="BP94">
        <v>3.86</v>
      </c>
      <c r="BQ94">
        <v>4.22</v>
      </c>
      <c r="BR94">
        <v>2.09</v>
      </c>
      <c r="BS94">
        <v>0.19</v>
      </c>
      <c r="BT94">
        <v>0</v>
      </c>
      <c r="BU94">
        <v>0</v>
      </c>
      <c r="BV94">
        <v>0</v>
      </c>
      <c r="BW94">
        <f t="shared" si="5"/>
        <v>69.819999999999993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12.037621</v>
      </c>
      <c r="K95">
        <v>664.52828599999998</v>
      </c>
      <c r="L95">
        <v>631.98793999999998</v>
      </c>
      <c r="M95">
        <v>89.019199999999998</v>
      </c>
      <c r="N95">
        <v>114.29774999999999</v>
      </c>
      <c r="O95">
        <v>119.65885900000001</v>
      </c>
      <c r="P95">
        <v>84.906899999999993</v>
      </c>
      <c r="Q95">
        <v>10.556516</v>
      </c>
      <c r="R95">
        <v>41.016660999999999</v>
      </c>
      <c r="S95">
        <v>25.535060999999999</v>
      </c>
      <c r="T95">
        <v>0</v>
      </c>
      <c r="U95">
        <v>337.66820999999999</v>
      </c>
      <c r="V95">
        <v>13.7883</v>
      </c>
      <c r="W95">
        <v>33.671812000000003</v>
      </c>
      <c r="X95">
        <v>142.736118</v>
      </c>
      <c r="Y95">
        <v>0</v>
      </c>
      <c r="Z95">
        <v>6.3861600000000003</v>
      </c>
      <c r="AA95">
        <v>40.782482000000002</v>
      </c>
      <c r="AB95">
        <v>38.229992000000003</v>
      </c>
      <c r="AC95">
        <v>28.121172999999999</v>
      </c>
      <c r="AD95">
        <v>0</v>
      </c>
      <c r="AE95">
        <v>47.834811999999999</v>
      </c>
      <c r="AF95">
        <v>17.172965000000001</v>
      </c>
      <c r="AG95">
        <v>15.087593</v>
      </c>
      <c r="AH95">
        <v>135.79820900000001</v>
      </c>
      <c r="AI95">
        <v>0</v>
      </c>
      <c r="AJ95">
        <v>0</v>
      </c>
      <c r="AK95">
        <v>49.729317999999999</v>
      </c>
      <c r="AL95">
        <v>58.466262</v>
      </c>
      <c r="AM95">
        <v>15.322952000000001</v>
      </c>
      <c r="AN95">
        <v>0.64785700000000002</v>
      </c>
      <c r="AO95">
        <v>5.4050140000000004</v>
      </c>
      <c r="AP95">
        <v>3.5945369999999999</v>
      </c>
      <c r="AQ95">
        <v>25.419820000000001</v>
      </c>
      <c r="AR95">
        <v>48.604483000000002</v>
      </c>
      <c r="AS95">
        <v>30.863907999999999</v>
      </c>
      <c r="AT95">
        <v>10.883212</v>
      </c>
      <c r="AU95">
        <v>0</v>
      </c>
      <c r="AV95">
        <v>0</v>
      </c>
      <c r="AW95">
        <v>1.9352</v>
      </c>
      <c r="AX95">
        <v>0</v>
      </c>
      <c r="AY95">
        <v>0</v>
      </c>
      <c r="AZ95">
        <f t="shared" si="3"/>
        <v>69.819999999999993</v>
      </c>
      <c r="BA95">
        <f t="shared" si="4"/>
        <v>2971.5151830000004</v>
      </c>
      <c r="BD95">
        <v>12.81</v>
      </c>
      <c r="BE95">
        <v>7.39</v>
      </c>
      <c r="BF95">
        <v>1.06</v>
      </c>
      <c r="BG95">
        <v>3.87</v>
      </c>
      <c r="BH95">
        <v>5.62</v>
      </c>
      <c r="BI95">
        <v>4.63</v>
      </c>
      <c r="BJ95">
        <v>1.51</v>
      </c>
      <c r="BK95">
        <v>4</v>
      </c>
      <c r="BL95">
        <v>2.23</v>
      </c>
      <c r="BM95">
        <v>1.73</v>
      </c>
      <c r="BN95">
        <v>0.42</v>
      </c>
      <c r="BO95">
        <v>14.19</v>
      </c>
      <c r="BP95">
        <v>3.86</v>
      </c>
      <c r="BQ95">
        <v>4.22</v>
      </c>
      <c r="BR95">
        <v>2.09</v>
      </c>
      <c r="BS95">
        <v>0.19</v>
      </c>
      <c r="BT95">
        <v>0</v>
      </c>
      <c r="BU95">
        <v>0</v>
      </c>
      <c r="BV95">
        <v>0</v>
      </c>
      <c r="BW95">
        <f t="shared" si="5"/>
        <v>69.819999999999993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12.037621</v>
      </c>
      <c r="K96">
        <v>664.52828599999998</v>
      </c>
      <c r="L96">
        <v>631.98793999999998</v>
      </c>
      <c r="M96">
        <v>89.019199999999998</v>
      </c>
      <c r="N96">
        <v>114.29774999999999</v>
      </c>
      <c r="O96">
        <v>119.65885900000001</v>
      </c>
      <c r="P96">
        <v>84.906899999999993</v>
      </c>
      <c r="Q96">
        <v>10.556516</v>
      </c>
      <c r="R96">
        <v>41.016660999999999</v>
      </c>
      <c r="S96">
        <v>25.535060999999999</v>
      </c>
      <c r="T96">
        <v>0</v>
      </c>
      <c r="U96">
        <v>337.66820999999999</v>
      </c>
      <c r="V96">
        <v>13.7883</v>
      </c>
      <c r="W96">
        <v>33.671812000000003</v>
      </c>
      <c r="X96">
        <v>142.736118</v>
      </c>
      <c r="Y96">
        <v>0</v>
      </c>
      <c r="Z96">
        <v>6.3861600000000003</v>
      </c>
      <c r="AA96">
        <v>40.782482000000002</v>
      </c>
      <c r="AB96">
        <v>38.229992000000003</v>
      </c>
      <c r="AC96">
        <v>28.121172999999999</v>
      </c>
      <c r="AD96">
        <v>0</v>
      </c>
      <c r="AE96">
        <v>47.834811999999999</v>
      </c>
      <c r="AF96">
        <v>17.172965000000001</v>
      </c>
      <c r="AG96">
        <v>15.087593</v>
      </c>
      <c r="AH96">
        <v>135.79820900000001</v>
      </c>
      <c r="AI96">
        <v>0</v>
      </c>
      <c r="AJ96">
        <v>0</v>
      </c>
      <c r="AK96">
        <v>49.729317999999999</v>
      </c>
      <c r="AL96">
        <v>58.466262</v>
      </c>
      <c r="AM96">
        <v>15.322952000000001</v>
      </c>
      <c r="AN96">
        <v>0.64785700000000002</v>
      </c>
      <c r="AO96">
        <v>5.4050140000000004</v>
      </c>
      <c r="AP96">
        <v>3.5945369999999999</v>
      </c>
      <c r="AQ96">
        <v>25.419820000000001</v>
      </c>
      <c r="AR96">
        <v>48.604483000000002</v>
      </c>
      <c r="AS96">
        <v>30.863907999999999</v>
      </c>
      <c r="AT96">
        <v>10.883212</v>
      </c>
      <c r="AU96">
        <v>0</v>
      </c>
      <c r="AV96">
        <v>0</v>
      </c>
      <c r="AW96">
        <v>1.9352</v>
      </c>
      <c r="AX96">
        <v>0</v>
      </c>
      <c r="AY96">
        <v>0</v>
      </c>
      <c r="AZ96">
        <f t="shared" si="3"/>
        <v>69.819999999999993</v>
      </c>
      <c r="BA96">
        <f t="shared" si="4"/>
        <v>2971.5151830000004</v>
      </c>
      <c r="BD96">
        <v>12.81</v>
      </c>
      <c r="BE96">
        <v>7.39</v>
      </c>
      <c r="BF96">
        <v>1.06</v>
      </c>
      <c r="BG96">
        <v>3.87</v>
      </c>
      <c r="BH96">
        <v>5.62</v>
      </c>
      <c r="BI96">
        <v>4.63</v>
      </c>
      <c r="BJ96">
        <v>1.51</v>
      </c>
      <c r="BK96">
        <v>4</v>
      </c>
      <c r="BL96">
        <v>2.23</v>
      </c>
      <c r="BM96">
        <v>1.73</v>
      </c>
      <c r="BN96">
        <v>0.42</v>
      </c>
      <c r="BO96">
        <v>14.19</v>
      </c>
      <c r="BP96">
        <v>3.86</v>
      </c>
      <c r="BQ96">
        <v>4.22</v>
      </c>
      <c r="BR96">
        <v>2.09</v>
      </c>
      <c r="BS96">
        <v>0.19</v>
      </c>
      <c r="BT96">
        <v>0</v>
      </c>
      <c r="BU96">
        <v>0</v>
      </c>
      <c r="BV96">
        <v>0</v>
      </c>
      <c r="BW96">
        <f t="shared" si="5"/>
        <v>69.819999999999993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12.037621</v>
      </c>
      <c r="K97">
        <v>664.52828599999998</v>
      </c>
      <c r="L97">
        <v>631.98793999999998</v>
      </c>
      <c r="M97">
        <v>89.019199999999998</v>
      </c>
      <c r="N97">
        <v>114.29774999999999</v>
      </c>
      <c r="O97">
        <v>119.65885900000001</v>
      </c>
      <c r="P97">
        <v>84.906899999999993</v>
      </c>
      <c r="Q97">
        <v>10.556516</v>
      </c>
      <c r="R97">
        <v>41.016660999999999</v>
      </c>
      <c r="S97">
        <v>25.535060999999999</v>
      </c>
      <c r="T97">
        <v>0</v>
      </c>
      <c r="U97">
        <v>337.66820999999999</v>
      </c>
      <c r="V97">
        <v>13.7883</v>
      </c>
      <c r="W97">
        <v>33.671812000000003</v>
      </c>
      <c r="X97">
        <v>142.736118</v>
      </c>
      <c r="Y97">
        <v>0</v>
      </c>
      <c r="Z97">
        <v>6.3861600000000003</v>
      </c>
      <c r="AA97">
        <v>40.782482000000002</v>
      </c>
      <c r="AB97">
        <v>38.229992000000003</v>
      </c>
      <c r="AC97">
        <v>28.121172999999999</v>
      </c>
      <c r="AD97">
        <v>0</v>
      </c>
      <c r="AE97">
        <v>47.834811999999999</v>
      </c>
      <c r="AF97">
        <v>17.172965000000001</v>
      </c>
      <c r="AG97">
        <v>15.087593</v>
      </c>
      <c r="AH97">
        <v>135.79820900000001</v>
      </c>
      <c r="AI97">
        <v>0</v>
      </c>
      <c r="AJ97">
        <v>0</v>
      </c>
      <c r="AK97">
        <v>49.729317999999999</v>
      </c>
      <c r="AL97">
        <v>58.466262</v>
      </c>
      <c r="AM97">
        <v>15.322952000000001</v>
      </c>
      <c r="AN97">
        <v>0.64785700000000002</v>
      </c>
      <c r="AO97">
        <v>5.4050140000000004</v>
      </c>
      <c r="AP97">
        <v>9.1722669999999997</v>
      </c>
      <c r="AQ97">
        <v>25.419820000000001</v>
      </c>
      <c r="AR97">
        <v>48.604483000000002</v>
      </c>
      <c r="AS97">
        <v>30.863907999999999</v>
      </c>
      <c r="AT97">
        <v>10.883212</v>
      </c>
      <c r="AU97">
        <v>0</v>
      </c>
      <c r="AV97">
        <v>0</v>
      </c>
      <c r="AW97">
        <v>1.9352</v>
      </c>
      <c r="AX97">
        <v>0</v>
      </c>
      <c r="AY97">
        <v>0</v>
      </c>
      <c r="AZ97">
        <f t="shared" si="3"/>
        <v>69.819999999999993</v>
      </c>
      <c r="BA97">
        <f t="shared" si="4"/>
        <v>2977.0929130000004</v>
      </c>
      <c r="BD97">
        <v>12.81</v>
      </c>
      <c r="BE97">
        <v>7.39</v>
      </c>
      <c r="BF97">
        <v>1.06</v>
      </c>
      <c r="BG97">
        <v>3.87</v>
      </c>
      <c r="BH97">
        <v>5.62</v>
      </c>
      <c r="BI97">
        <v>4.63</v>
      </c>
      <c r="BJ97">
        <v>1.51</v>
      </c>
      <c r="BK97">
        <v>4</v>
      </c>
      <c r="BL97">
        <v>2.23</v>
      </c>
      <c r="BM97">
        <v>1.73</v>
      </c>
      <c r="BN97">
        <v>0.42</v>
      </c>
      <c r="BO97">
        <v>14.19</v>
      </c>
      <c r="BP97">
        <v>3.86</v>
      </c>
      <c r="BQ97">
        <v>4.22</v>
      </c>
      <c r="BR97">
        <v>2.09</v>
      </c>
      <c r="BS97">
        <v>0.19</v>
      </c>
      <c r="BT97">
        <v>0</v>
      </c>
      <c r="BU97">
        <v>0</v>
      </c>
      <c r="BV97">
        <v>0</v>
      </c>
      <c r="BW97">
        <f t="shared" si="5"/>
        <v>69.819999999999993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12.037621</v>
      </c>
      <c r="K98">
        <v>664.52828599999998</v>
      </c>
      <c r="L98">
        <v>631.98793999999998</v>
      </c>
      <c r="M98">
        <v>89.019199999999998</v>
      </c>
      <c r="N98">
        <v>114.29774999999999</v>
      </c>
      <c r="O98">
        <v>119.65885900000001</v>
      </c>
      <c r="P98">
        <v>84.906899999999993</v>
      </c>
      <c r="Q98">
        <v>10.556516</v>
      </c>
      <c r="R98">
        <v>41.016660999999999</v>
      </c>
      <c r="S98">
        <v>25.535060999999999</v>
      </c>
      <c r="T98">
        <v>0</v>
      </c>
      <c r="U98">
        <v>337.66820999999999</v>
      </c>
      <c r="V98">
        <v>13.7883</v>
      </c>
      <c r="W98">
        <v>33.671812000000003</v>
      </c>
      <c r="X98">
        <v>142.736118</v>
      </c>
      <c r="Y98">
        <v>0</v>
      </c>
      <c r="Z98">
        <v>6.3861600000000003</v>
      </c>
      <c r="AA98">
        <v>40.782482000000002</v>
      </c>
      <c r="AB98">
        <v>38.229992000000003</v>
      </c>
      <c r="AC98">
        <v>28.121172999999999</v>
      </c>
      <c r="AD98">
        <v>0</v>
      </c>
      <c r="AE98">
        <v>47.834811999999999</v>
      </c>
      <c r="AF98">
        <v>17.172965000000001</v>
      </c>
      <c r="AG98">
        <v>15.087593</v>
      </c>
      <c r="AH98">
        <v>135.79820900000001</v>
      </c>
      <c r="AI98">
        <v>0</v>
      </c>
      <c r="AJ98">
        <v>0</v>
      </c>
      <c r="AK98">
        <v>49.729317999999999</v>
      </c>
      <c r="AL98">
        <v>58.466262</v>
      </c>
      <c r="AM98">
        <v>15.322952000000001</v>
      </c>
      <c r="AN98">
        <v>0.64785700000000002</v>
      </c>
      <c r="AO98">
        <v>5.4050140000000004</v>
      </c>
      <c r="AP98">
        <v>3.5945369999999999</v>
      </c>
      <c r="AQ98">
        <v>25.419820000000001</v>
      </c>
      <c r="AR98">
        <v>48.604483000000002</v>
      </c>
      <c r="AS98">
        <v>30.863907999999999</v>
      </c>
      <c r="AT98">
        <v>10.883212</v>
      </c>
      <c r="AU98">
        <v>0</v>
      </c>
      <c r="AV98">
        <v>0</v>
      </c>
      <c r="AW98">
        <v>1.9352</v>
      </c>
      <c r="AX98">
        <v>0</v>
      </c>
      <c r="AY98">
        <v>0</v>
      </c>
      <c r="AZ98">
        <f t="shared" si="3"/>
        <v>69.819999999999993</v>
      </c>
      <c r="BA98">
        <f t="shared" si="4"/>
        <v>2971.5151830000004</v>
      </c>
      <c r="BD98">
        <v>12.81</v>
      </c>
      <c r="BE98">
        <v>7.39</v>
      </c>
      <c r="BF98">
        <v>1.06</v>
      </c>
      <c r="BG98">
        <v>3.87</v>
      </c>
      <c r="BH98">
        <v>5.62</v>
      </c>
      <c r="BI98">
        <v>4.63</v>
      </c>
      <c r="BJ98">
        <v>1.51</v>
      </c>
      <c r="BK98">
        <v>4</v>
      </c>
      <c r="BL98">
        <v>2.23</v>
      </c>
      <c r="BM98">
        <v>1.73</v>
      </c>
      <c r="BN98">
        <v>0.42</v>
      </c>
      <c r="BO98">
        <v>14.19</v>
      </c>
      <c r="BP98">
        <v>3.86</v>
      </c>
      <c r="BQ98">
        <v>4.22</v>
      </c>
      <c r="BR98">
        <v>2.09</v>
      </c>
      <c r="BS98">
        <v>0.19</v>
      </c>
      <c r="BT98">
        <v>0</v>
      </c>
      <c r="BU98">
        <v>0</v>
      </c>
      <c r="BV98">
        <v>0</v>
      </c>
      <c r="BW98">
        <f t="shared" si="5"/>
        <v>69.819999999999993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0.22954741924999958</v>
      </c>
      <c r="K99">
        <f t="shared" si="6"/>
        <v>13.706312547500001</v>
      </c>
      <c r="L99">
        <f t="shared" si="6"/>
        <v>14.660219984499987</v>
      </c>
      <c r="M99">
        <f t="shared" si="6"/>
        <v>2.1364607999999983</v>
      </c>
      <c r="N99">
        <f t="shared" si="6"/>
        <v>2.7431459999999968</v>
      </c>
      <c r="O99">
        <f t="shared" si="6"/>
        <v>2.8718126159999966</v>
      </c>
      <c r="P99">
        <f t="shared" si="6"/>
        <v>2.0377655999999988</v>
      </c>
      <c r="Q99">
        <f t="shared" si="6"/>
        <v>0.25335638399999977</v>
      </c>
      <c r="R99">
        <f t="shared" si="6"/>
        <v>0.98439986400000201</v>
      </c>
      <c r="S99">
        <f t="shared" si="6"/>
        <v>0.61284146400000061</v>
      </c>
      <c r="T99">
        <f t="shared" si="6"/>
        <v>0</v>
      </c>
      <c r="U99">
        <f t="shared" si="6"/>
        <v>8.1040370399999961</v>
      </c>
      <c r="V99">
        <f t="shared" si="6"/>
        <v>0.31337661200000022</v>
      </c>
      <c r="W99">
        <f t="shared" si="6"/>
        <v>0.72593942550000079</v>
      </c>
      <c r="X99">
        <f t="shared" si="6"/>
        <v>2.929262340500002</v>
      </c>
      <c r="Y99">
        <f t="shared" si="6"/>
        <v>0</v>
      </c>
      <c r="Z99">
        <f t="shared" si="6"/>
        <v>0.20408038999999992</v>
      </c>
      <c r="AA99">
        <f t="shared" si="6"/>
        <v>0.45857971700000016</v>
      </c>
      <c r="AB99">
        <f t="shared" si="6"/>
        <v>0.83161840800000064</v>
      </c>
      <c r="AC99">
        <f t="shared" si="6"/>
        <v>0.62569363499999997</v>
      </c>
      <c r="AD99">
        <f t="shared" si="6"/>
        <v>0.33955371899999992</v>
      </c>
      <c r="AE99">
        <f t="shared" si="6"/>
        <v>1.1395565150000011</v>
      </c>
      <c r="AF99">
        <f t="shared" si="6"/>
        <v>0.43361736124999956</v>
      </c>
      <c r="AG99">
        <f t="shared" si="6"/>
        <v>0.36210223199999969</v>
      </c>
      <c r="AH99">
        <f t="shared" si="6"/>
        <v>2.3124409947499989</v>
      </c>
      <c r="AI99">
        <f t="shared" si="6"/>
        <v>0.19584901425000004</v>
      </c>
      <c r="AJ99">
        <f t="shared" si="6"/>
        <v>0</v>
      </c>
      <c r="AK99">
        <f t="shared" si="6"/>
        <v>1.1935036320000001</v>
      </c>
      <c r="AL99">
        <f t="shared" si="6"/>
        <v>1.6147369669999989</v>
      </c>
      <c r="AM99">
        <f t="shared" si="6"/>
        <v>9.0138426249999959E-2</v>
      </c>
      <c r="AN99">
        <f t="shared" si="6"/>
        <v>1.5548568000000013E-2</v>
      </c>
      <c r="AO99">
        <f t="shared" si="6"/>
        <v>0.15596309000000028</v>
      </c>
      <c r="AP99">
        <f t="shared" si="6"/>
        <v>0.11270113350000004</v>
      </c>
      <c r="AQ99">
        <f t="shared" si="6"/>
        <v>0.54009497375000026</v>
      </c>
      <c r="AR99">
        <f t="shared" si="6"/>
        <v>1.1761216650000013</v>
      </c>
      <c r="AS99">
        <f t="shared" si="6"/>
        <v>0.74420129399999879</v>
      </c>
      <c r="AT99">
        <f t="shared" si="6"/>
        <v>0.26150185174999968</v>
      </c>
      <c r="AU99">
        <f t="shared" si="6"/>
        <v>0</v>
      </c>
      <c r="AV99">
        <f t="shared" si="6"/>
        <v>0</v>
      </c>
      <c r="AW99">
        <f t="shared" si="6"/>
        <v>0.1046070435000002</v>
      </c>
      <c r="AX99">
        <f t="shared" si="6"/>
        <v>0</v>
      </c>
      <c r="AY99">
        <f t="shared" si="6"/>
        <v>0</v>
      </c>
      <c r="AZ99">
        <f t="shared" si="6"/>
        <v>1.7840725000000008</v>
      </c>
      <c r="BA99">
        <f t="shared" si="4"/>
        <v>67.00476122824999</v>
      </c>
      <c r="BD99">
        <f t="shared" ref="BD99:BW99" si="7">SUM(BD3:BD98)/4000</f>
        <v>0.39222499999999999</v>
      </c>
      <c r="BE99">
        <f t="shared" si="7"/>
        <v>0.17587999999999993</v>
      </c>
      <c r="BF99">
        <f t="shared" si="7"/>
        <v>2.5760000000000036E-2</v>
      </c>
      <c r="BG99">
        <f t="shared" si="7"/>
        <v>9.1920000000000057E-2</v>
      </c>
      <c r="BH99">
        <f t="shared" si="7"/>
        <v>0.13416000000000006</v>
      </c>
      <c r="BI99">
        <f t="shared" si="7"/>
        <v>0.11035999999999985</v>
      </c>
      <c r="BJ99">
        <f t="shared" si="7"/>
        <v>3.6260000000000008E-2</v>
      </c>
      <c r="BK99">
        <f t="shared" si="7"/>
        <v>9.8920000000000008E-2</v>
      </c>
      <c r="BL99">
        <f t="shared" si="7"/>
        <v>7.9742500000000022E-2</v>
      </c>
      <c r="BM99">
        <f t="shared" si="7"/>
        <v>4.1519999999999967E-2</v>
      </c>
      <c r="BN99">
        <f t="shared" si="7"/>
        <v>9.9200000000000139E-3</v>
      </c>
      <c r="BO99">
        <f t="shared" si="7"/>
        <v>0.33780000000000016</v>
      </c>
      <c r="BP99">
        <f t="shared" si="7"/>
        <v>9.1680000000000123E-2</v>
      </c>
      <c r="BQ99">
        <f t="shared" si="7"/>
        <v>0.10024000000000002</v>
      </c>
      <c r="BR99">
        <f t="shared" si="7"/>
        <v>4.865000000000002E-2</v>
      </c>
      <c r="BS99">
        <f t="shared" si="7"/>
        <v>9.0349999999999875E-3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1.7840725000000008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130.91999999999999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116.54</v>
      </c>
      <c r="J3">
        <v>272.14</v>
      </c>
      <c r="K3">
        <v>101.29</v>
      </c>
      <c r="L3">
        <v>5.83</v>
      </c>
      <c r="M3">
        <v>11.58</v>
      </c>
      <c r="N3" s="135">
        <v>0</v>
      </c>
      <c r="O3" s="135">
        <v>0</v>
      </c>
      <c r="P3" s="135">
        <v>0</v>
      </c>
      <c r="Q3">
        <v>6.54</v>
      </c>
      <c r="R3">
        <v>0</v>
      </c>
      <c r="S3">
        <v>6.51</v>
      </c>
      <c r="T3">
        <v>90.48</v>
      </c>
      <c r="U3">
        <v>30.16</v>
      </c>
      <c r="V3">
        <v>30.15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130.91999999999999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116.54</v>
      </c>
      <c r="J4">
        <v>272.14</v>
      </c>
      <c r="K4">
        <v>101.29</v>
      </c>
      <c r="L4">
        <v>5.83</v>
      </c>
      <c r="M4">
        <v>11.3</v>
      </c>
      <c r="N4" s="135">
        <v>0</v>
      </c>
      <c r="O4" s="135">
        <v>0</v>
      </c>
      <c r="P4" s="135">
        <v>0</v>
      </c>
      <c r="Q4">
        <v>6.54</v>
      </c>
      <c r="R4">
        <v>0</v>
      </c>
      <c r="S4">
        <v>6.51</v>
      </c>
      <c r="T4">
        <v>91.14</v>
      </c>
      <c r="U4">
        <v>30.38</v>
      </c>
      <c r="V4">
        <v>30.37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130.91999999999999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116.54</v>
      </c>
      <c r="J5">
        <v>272.14</v>
      </c>
      <c r="K5">
        <v>101.29</v>
      </c>
      <c r="L5">
        <v>5.83</v>
      </c>
      <c r="M5">
        <v>7.6</v>
      </c>
      <c r="N5" s="135">
        <v>0</v>
      </c>
      <c r="O5" s="135">
        <v>0</v>
      </c>
      <c r="P5" s="135">
        <v>0</v>
      </c>
      <c r="Q5">
        <v>6.54</v>
      </c>
      <c r="R5">
        <v>0</v>
      </c>
      <c r="S5">
        <v>6.51</v>
      </c>
      <c r="T5">
        <v>90.62</v>
      </c>
      <c r="U5">
        <v>30.21</v>
      </c>
      <c r="V5">
        <v>30.19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130.91999999999999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116.54</v>
      </c>
      <c r="J6">
        <v>272.14</v>
      </c>
      <c r="K6">
        <v>101.29</v>
      </c>
      <c r="L6">
        <v>5.83</v>
      </c>
      <c r="M6">
        <v>7.36</v>
      </c>
      <c r="N6" s="135">
        <v>0</v>
      </c>
      <c r="O6" s="135">
        <v>0</v>
      </c>
      <c r="P6" s="135">
        <v>0</v>
      </c>
      <c r="Q6">
        <v>6.54</v>
      </c>
      <c r="R6">
        <v>0</v>
      </c>
      <c r="S6">
        <v>6.51</v>
      </c>
      <c r="T6">
        <v>90.85</v>
      </c>
      <c r="U6">
        <v>30.28</v>
      </c>
      <c r="V6">
        <v>30.29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130.91999999999999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116.54</v>
      </c>
      <c r="J7">
        <v>272.14</v>
      </c>
      <c r="K7">
        <v>101.29</v>
      </c>
      <c r="L7">
        <v>5.68</v>
      </c>
      <c r="M7">
        <v>7.08</v>
      </c>
      <c r="N7" s="135">
        <v>0</v>
      </c>
      <c r="O7" s="135">
        <v>0</v>
      </c>
      <c r="P7" s="135">
        <v>0</v>
      </c>
      <c r="Q7">
        <v>6.54</v>
      </c>
      <c r="R7">
        <v>0</v>
      </c>
      <c r="S7">
        <v>6.42</v>
      </c>
      <c r="T7">
        <v>91.23</v>
      </c>
      <c r="U7">
        <v>30.41</v>
      </c>
      <c r="V7">
        <v>30.4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130.91999999999999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116.54</v>
      </c>
      <c r="J8">
        <v>272.14</v>
      </c>
      <c r="K8">
        <v>101.29</v>
      </c>
      <c r="L8">
        <v>5.68</v>
      </c>
      <c r="M8">
        <v>6.83</v>
      </c>
      <c r="N8" s="135">
        <v>0</v>
      </c>
      <c r="O8" s="135">
        <v>0</v>
      </c>
      <c r="P8" s="135">
        <v>0</v>
      </c>
      <c r="Q8">
        <v>6.54</v>
      </c>
      <c r="R8">
        <v>0</v>
      </c>
      <c r="S8">
        <v>6.42</v>
      </c>
      <c r="T8">
        <v>91.77</v>
      </c>
      <c r="U8">
        <v>30.59</v>
      </c>
      <c r="V8">
        <v>30.58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130.91999999999999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116.54</v>
      </c>
      <c r="J9">
        <v>272.14</v>
      </c>
      <c r="K9">
        <v>101.29</v>
      </c>
      <c r="L9">
        <v>5.68</v>
      </c>
      <c r="M9">
        <v>6.62</v>
      </c>
      <c r="N9" s="135">
        <v>0</v>
      </c>
      <c r="O9" s="135">
        <v>0</v>
      </c>
      <c r="P9" s="135">
        <v>0</v>
      </c>
      <c r="Q9">
        <v>6.54</v>
      </c>
      <c r="R9">
        <v>0</v>
      </c>
      <c r="S9">
        <v>6.42</v>
      </c>
      <c r="T9">
        <v>92.19</v>
      </c>
      <c r="U9">
        <v>30.73</v>
      </c>
      <c r="V9">
        <v>30.73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130.91999999999999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116.54</v>
      </c>
      <c r="J10">
        <v>272.14</v>
      </c>
      <c r="K10">
        <v>101.29</v>
      </c>
      <c r="L10">
        <v>5.68</v>
      </c>
      <c r="M10">
        <v>6.51</v>
      </c>
      <c r="N10" s="135">
        <v>0</v>
      </c>
      <c r="O10" s="135">
        <v>0</v>
      </c>
      <c r="P10" s="135">
        <v>0</v>
      </c>
      <c r="Q10">
        <v>6.54</v>
      </c>
      <c r="R10">
        <v>0</v>
      </c>
      <c r="S10">
        <v>6.42</v>
      </c>
      <c r="T10">
        <v>93.05</v>
      </c>
      <c r="U10">
        <v>31.02</v>
      </c>
      <c r="V10">
        <v>31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130.91999999999999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116.54</v>
      </c>
      <c r="J11">
        <v>272.14</v>
      </c>
      <c r="K11">
        <v>101.29</v>
      </c>
      <c r="L11">
        <v>5.68</v>
      </c>
      <c r="M11">
        <v>6.47</v>
      </c>
      <c r="N11" s="135">
        <v>0</v>
      </c>
      <c r="O11" s="135">
        <v>0</v>
      </c>
      <c r="P11" s="135">
        <v>0</v>
      </c>
      <c r="Q11">
        <v>6.15</v>
      </c>
      <c r="R11">
        <v>0</v>
      </c>
      <c r="S11">
        <v>6.33</v>
      </c>
      <c r="T11">
        <v>93.46</v>
      </c>
      <c r="U11">
        <v>31.15</v>
      </c>
      <c r="V11">
        <v>31.15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130.91999999999999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116.54</v>
      </c>
      <c r="J12">
        <v>272.14</v>
      </c>
      <c r="K12">
        <v>101.29</v>
      </c>
      <c r="L12">
        <v>5.68</v>
      </c>
      <c r="M12">
        <v>6.5</v>
      </c>
      <c r="N12" s="135">
        <v>0</v>
      </c>
      <c r="O12" s="135">
        <v>0</v>
      </c>
      <c r="P12" s="135">
        <v>0</v>
      </c>
      <c r="Q12">
        <v>6.15</v>
      </c>
      <c r="R12">
        <v>0</v>
      </c>
      <c r="S12">
        <v>6.33</v>
      </c>
      <c r="T12">
        <v>94.25</v>
      </c>
      <c r="U12">
        <v>31.42</v>
      </c>
      <c r="V12">
        <v>31.41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130.91999999999999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116.54</v>
      </c>
      <c r="J13">
        <v>272.14</v>
      </c>
      <c r="K13">
        <v>101.29</v>
      </c>
      <c r="L13">
        <v>5.45</v>
      </c>
      <c r="M13">
        <v>6.34</v>
      </c>
      <c r="N13" s="135">
        <v>0</v>
      </c>
      <c r="O13" s="135">
        <v>0</v>
      </c>
      <c r="P13" s="135">
        <v>0</v>
      </c>
      <c r="Q13">
        <v>6.15</v>
      </c>
      <c r="R13">
        <v>0</v>
      </c>
      <c r="S13">
        <v>6.33</v>
      </c>
      <c r="T13">
        <v>94.91</v>
      </c>
      <c r="U13">
        <v>31.64</v>
      </c>
      <c r="V13">
        <v>31.62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130.91999999999999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116.54</v>
      </c>
      <c r="J14">
        <v>272.14</v>
      </c>
      <c r="K14">
        <v>101.29</v>
      </c>
      <c r="L14">
        <v>5.45</v>
      </c>
      <c r="M14">
        <v>6.12</v>
      </c>
      <c r="N14" s="135">
        <v>0</v>
      </c>
      <c r="O14" s="135">
        <v>0</v>
      </c>
      <c r="P14" s="135">
        <v>0</v>
      </c>
      <c r="Q14">
        <v>6.15</v>
      </c>
      <c r="R14">
        <v>0</v>
      </c>
      <c r="S14">
        <v>6.33</v>
      </c>
      <c r="T14">
        <v>95.44</v>
      </c>
      <c r="U14">
        <v>31.81</v>
      </c>
      <c r="V14">
        <v>31.82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130.91999999999999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116.54</v>
      </c>
      <c r="J15">
        <v>272.14</v>
      </c>
      <c r="K15">
        <v>101.29</v>
      </c>
      <c r="L15">
        <v>5.45</v>
      </c>
      <c r="M15">
        <v>5.88</v>
      </c>
      <c r="N15" s="135">
        <v>0</v>
      </c>
      <c r="O15" s="135">
        <v>0</v>
      </c>
      <c r="P15" s="135">
        <v>0</v>
      </c>
      <c r="Q15">
        <v>6.15</v>
      </c>
      <c r="R15">
        <v>0</v>
      </c>
      <c r="S15">
        <v>6.23</v>
      </c>
      <c r="T15">
        <v>96.25</v>
      </c>
      <c r="U15">
        <v>32.08</v>
      </c>
      <c r="V15">
        <v>32.08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130.91999999999999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116.54</v>
      </c>
      <c r="J16">
        <v>272.14</v>
      </c>
      <c r="K16">
        <v>101.29</v>
      </c>
      <c r="L16">
        <v>5.45</v>
      </c>
      <c r="M16">
        <v>5.67</v>
      </c>
      <c r="N16" s="135">
        <v>0</v>
      </c>
      <c r="O16" s="135">
        <v>0</v>
      </c>
      <c r="P16" s="135">
        <v>0</v>
      </c>
      <c r="Q16">
        <v>6.15</v>
      </c>
      <c r="R16">
        <v>0</v>
      </c>
      <c r="S16">
        <v>6.23</v>
      </c>
      <c r="T16">
        <v>109.95</v>
      </c>
      <c r="U16">
        <v>36.65</v>
      </c>
      <c r="V16">
        <v>36.64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130.91999999999999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116.54</v>
      </c>
      <c r="J17">
        <v>272.14</v>
      </c>
      <c r="K17">
        <v>101.29</v>
      </c>
      <c r="L17">
        <v>5.45</v>
      </c>
      <c r="M17">
        <v>5.8</v>
      </c>
      <c r="N17" s="135">
        <v>0</v>
      </c>
      <c r="O17" s="135">
        <v>0</v>
      </c>
      <c r="P17" s="135">
        <v>0</v>
      </c>
      <c r="Q17">
        <v>6.15</v>
      </c>
      <c r="R17">
        <v>0</v>
      </c>
      <c r="S17">
        <v>6.23</v>
      </c>
      <c r="T17">
        <v>109.8</v>
      </c>
      <c r="U17">
        <v>36.6</v>
      </c>
      <c r="V17">
        <v>36.6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130.91999999999999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116.54</v>
      </c>
      <c r="J18">
        <v>272.14</v>
      </c>
      <c r="K18">
        <v>101.29</v>
      </c>
      <c r="L18">
        <v>5.45</v>
      </c>
      <c r="M18">
        <v>5.93</v>
      </c>
      <c r="N18" s="135">
        <v>0</v>
      </c>
      <c r="O18" s="135">
        <v>0</v>
      </c>
      <c r="P18" s="135">
        <v>0</v>
      </c>
      <c r="Q18">
        <v>6.15</v>
      </c>
      <c r="R18">
        <v>0</v>
      </c>
      <c r="S18">
        <v>6.23</v>
      </c>
      <c r="T18">
        <v>110.26</v>
      </c>
      <c r="U18">
        <v>36.75</v>
      </c>
      <c r="V18">
        <v>36.76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116.54</v>
      </c>
      <c r="J19">
        <v>272.14</v>
      </c>
      <c r="K19">
        <v>101.29</v>
      </c>
      <c r="L19">
        <v>5.14</v>
      </c>
      <c r="M19">
        <v>6.07</v>
      </c>
      <c r="N19" s="135">
        <v>0</v>
      </c>
      <c r="O19" s="135">
        <v>0</v>
      </c>
      <c r="P19" s="135">
        <v>0</v>
      </c>
      <c r="Q19">
        <v>6</v>
      </c>
      <c r="R19">
        <v>0</v>
      </c>
      <c r="S19">
        <v>6.14</v>
      </c>
      <c r="T19">
        <v>109.94</v>
      </c>
      <c r="U19">
        <v>36.65</v>
      </c>
      <c r="V19">
        <v>36.64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116.54</v>
      </c>
      <c r="J20">
        <v>272.14</v>
      </c>
      <c r="K20">
        <v>101.29</v>
      </c>
      <c r="L20">
        <v>5.14</v>
      </c>
      <c r="M20">
        <v>6.21</v>
      </c>
      <c r="N20" s="135">
        <v>0</v>
      </c>
      <c r="O20" s="135">
        <v>0</v>
      </c>
      <c r="P20" s="135">
        <v>0</v>
      </c>
      <c r="Q20">
        <v>6</v>
      </c>
      <c r="R20">
        <v>0</v>
      </c>
      <c r="S20">
        <v>6.14</v>
      </c>
      <c r="T20">
        <v>109.82</v>
      </c>
      <c r="U20">
        <v>36.61</v>
      </c>
      <c r="V20">
        <v>36.6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116.54</v>
      </c>
      <c r="J21">
        <v>272.14</v>
      </c>
      <c r="K21">
        <v>101.29</v>
      </c>
      <c r="L21">
        <v>5.14</v>
      </c>
      <c r="M21">
        <v>6.2</v>
      </c>
      <c r="N21" s="135">
        <v>0</v>
      </c>
      <c r="O21" s="135">
        <v>0</v>
      </c>
      <c r="P21" s="135">
        <v>0</v>
      </c>
      <c r="Q21">
        <v>6</v>
      </c>
      <c r="R21">
        <v>0</v>
      </c>
      <c r="S21">
        <v>6.14</v>
      </c>
      <c r="T21">
        <v>108.62</v>
      </c>
      <c r="U21">
        <v>36.21</v>
      </c>
      <c r="V21">
        <v>36.19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116.54</v>
      </c>
      <c r="J22">
        <v>272.14</v>
      </c>
      <c r="K22">
        <v>101.29</v>
      </c>
      <c r="L22">
        <v>5.14</v>
      </c>
      <c r="M22">
        <v>5.95</v>
      </c>
      <c r="N22" s="135">
        <v>0</v>
      </c>
      <c r="O22" s="135">
        <v>0</v>
      </c>
      <c r="P22" s="135">
        <v>0</v>
      </c>
      <c r="Q22">
        <v>6</v>
      </c>
      <c r="R22">
        <v>0</v>
      </c>
      <c r="S22">
        <v>6.14</v>
      </c>
      <c r="T22">
        <v>110.8</v>
      </c>
      <c r="U22">
        <v>36.93</v>
      </c>
      <c r="V22">
        <v>36.93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116.54</v>
      </c>
      <c r="J23">
        <v>272.14</v>
      </c>
      <c r="K23">
        <v>101.29</v>
      </c>
      <c r="L23">
        <v>4.9800000000000004</v>
      </c>
      <c r="M23">
        <v>5.8</v>
      </c>
      <c r="N23" s="135">
        <v>0</v>
      </c>
      <c r="O23" s="135">
        <v>0</v>
      </c>
      <c r="P23" s="135">
        <v>0</v>
      </c>
      <c r="Q23">
        <v>5.84</v>
      </c>
      <c r="R23">
        <v>0</v>
      </c>
      <c r="S23">
        <v>6.05</v>
      </c>
      <c r="T23">
        <v>110.87</v>
      </c>
      <c r="U23">
        <v>36.96</v>
      </c>
      <c r="V23">
        <v>36.94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116.54</v>
      </c>
      <c r="J24">
        <v>272.14</v>
      </c>
      <c r="K24">
        <v>101.29</v>
      </c>
      <c r="L24">
        <v>4.9800000000000004</v>
      </c>
      <c r="M24">
        <v>5.74</v>
      </c>
      <c r="N24" s="135">
        <v>0</v>
      </c>
      <c r="O24" s="135">
        <v>0</v>
      </c>
      <c r="P24" s="135">
        <v>0</v>
      </c>
      <c r="Q24">
        <v>5.84</v>
      </c>
      <c r="R24">
        <v>0</v>
      </c>
      <c r="S24">
        <v>6.05</v>
      </c>
      <c r="T24">
        <v>110.88</v>
      </c>
      <c r="U24">
        <v>36.96</v>
      </c>
      <c r="V24">
        <v>36.96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116.54</v>
      </c>
      <c r="J25">
        <v>272.14</v>
      </c>
      <c r="K25">
        <v>101.29</v>
      </c>
      <c r="L25">
        <v>4.9800000000000004</v>
      </c>
      <c r="M25">
        <v>5.3</v>
      </c>
      <c r="N25" s="135">
        <v>0</v>
      </c>
      <c r="O25" s="135">
        <v>0</v>
      </c>
      <c r="P25" s="135">
        <v>0</v>
      </c>
      <c r="Q25">
        <v>5.84</v>
      </c>
      <c r="R25">
        <v>0.81</v>
      </c>
      <c r="S25">
        <v>6.05</v>
      </c>
      <c r="T25">
        <v>110.27</v>
      </c>
      <c r="U25">
        <v>36.76</v>
      </c>
      <c r="V25">
        <v>36.74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130.91999999999999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116.54</v>
      </c>
      <c r="J26">
        <v>272.14</v>
      </c>
      <c r="K26">
        <v>101.29</v>
      </c>
      <c r="L26">
        <v>4.9800000000000004</v>
      </c>
      <c r="M26">
        <v>4.76</v>
      </c>
      <c r="N26" s="135">
        <v>0</v>
      </c>
      <c r="O26" s="135">
        <v>0</v>
      </c>
      <c r="P26" s="135">
        <v>0</v>
      </c>
      <c r="Q26">
        <v>5.84</v>
      </c>
      <c r="R26">
        <v>3.57</v>
      </c>
      <c r="S26">
        <v>6.05</v>
      </c>
      <c r="T26">
        <v>109.15</v>
      </c>
      <c r="U26">
        <v>36.380000000000003</v>
      </c>
      <c r="V26">
        <v>36.380000000000003</v>
      </c>
      <c r="W26">
        <v>0</v>
      </c>
      <c r="X26">
        <v>0</v>
      </c>
      <c r="Y26">
        <v>0</v>
      </c>
      <c r="Z26">
        <v>0</v>
      </c>
      <c r="AA26">
        <v>0.54</v>
      </c>
      <c r="AB26">
        <v>0.27</v>
      </c>
    </row>
    <row r="27" spans="1:28">
      <c r="A27" t="s">
        <v>69</v>
      </c>
      <c r="B27" s="75">
        <v>130.91999999999999</v>
      </c>
      <c r="C27" s="75">
        <v>0</v>
      </c>
      <c r="D27" s="135">
        <f t="shared" si="0"/>
        <v>17.75</v>
      </c>
      <c r="E27" s="75"/>
      <c r="F27" s="78">
        <v>0.14000000000000001</v>
      </c>
      <c r="G27" s="78">
        <v>0.14000000000000001</v>
      </c>
      <c r="H27" s="78">
        <v>0.09</v>
      </c>
      <c r="I27">
        <v>116.54</v>
      </c>
      <c r="J27">
        <v>272.14</v>
      </c>
      <c r="K27">
        <v>101.29</v>
      </c>
      <c r="L27">
        <v>4.91</v>
      </c>
      <c r="M27">
        <v>11.98</v>
      </c>
      <c r="N27" s="135">
        <v>6.59</v>
      </c>
      <c r="O27" s="135">
        <v>4.57</v>
      </c>
      <c r="P27" s="135">
        <v>6.59</v>
      </c>
      <c r="Q27">
        <v>5.84</v>
      </c>
      <c r="R27">
        <v>6.86</v>
      </c>
      <c r="S27">
        <v>5.95</v>
      </c>
      <c r="T27">
        <v>107.19</v>
      </c>
      <c r="U27">
        <v>35.729999999999997</v>
      </c>
      <c r="V27">
        <v>35.72</v>
      </c>
      <c r="W27">
        <v>0.48</v>
      </c>
      <c r="X27">
        <v>0.1</v>
      </c>
      <c r="Y27">
        <v>0.51</v>
      </c>
      <c r="Z27">
        <v>0</v>
      </c>
      <c r="AA27">
        <v>1.62</v>
      </c>
      <c r="AB27">
        <v>0.81</v>
      </c>
    </row>
    <row r="28" spans="1:28">
      <c r="A28" t="s">
        <v>70</v>
      </c>
      <c r="B28" s="75">
        <v>130.91999999999999</v>
      </c>
      <c r="C28" s="75">
        <v>0</v>
      </c>
      <c r="D28" s="135">
        <f t="shared" si="0"/>
        <v>34.269999999999996</v>
      </c>
      <c r="E28" s="75"/>
      <c r="F28" s="78">
        <v>0.41</v>
      </c>
      <c r="G28" s="78">
        <v>0.41</v>
      </c>
      <c r="H28" s="78">
        <v>0.42</v>
      </c>
      <c r="I28">
        <v>116.54</v>
      </c>
      <c r="J28">
        <v>272.14</v>
      </c>
      <c r="K28">
        <v>101.29</v>
      </c>
      <c r="L28">
        <v>4.91</v>
      </c>
      <c r="M28">
        <v>11.52</v>
      </c>
      <c r="N28" s="135">
        <v>13.28</v>
      </c>
      <c r="O28" s="135">
        <v>7.71</v>
      </c>
      <c r="P28" s="135">
        <v>13.28</v>
      </c>
      <c r="Q28">
        <v>5.84</v>
      </c>
      <c r="R28">
        <v>11.11</v>
      </c>
      <c r="S28">
        <v>5.95</v>
      </c>
      <c r="T28">
        <v>104.54</v>
      </c>
      <c r="U28">
        <v>34.85</v>
      </c>
      <c r="V28">
        <v>34.83</v>
      </c>
      <c r="W28">
        <v>3.86</v>
      </c>
      <c r="X28">
        <v>0.77</v>
      </c>
      <c r="Y28">
        <v>0.77</v>
      </c>
      <c r="Z28">
        <v>0</v>
      </c>
      <c r="AA28">
        <v>3.03</v>
      </c>
      <c r="AB28">
        <v>1.52</v>
      </c>
    </row>
    <row r="29" spans="1:28">
      <c r="A29" t="s">
        <v>71</v>
      </c>
      <c r="B29" s="75">
        <v>130.91999999999999</v>
      </c>
      <c r="C29" s="75">
        <v>0</v>
      </c>
      <c r="D29" s="135">
        <f t="shared" si="0"/>
        <v>54.989999999999995</v>
      </c>
      <c r="E29" s="75"/>
      <c r="F29" s="78">
        <v>0.89</v>
      </c>
      <c r="G29" s="78">
        <v>0.89</v>
      </c>
      <c r="H29" s="78">
        <v>0.92</v>
      </c>
      <c r="I29">
        <v>116.54</v>
      </c>
      <c r="J29">
        <v>272.14</v>
      </c>
      <c r="K29">
        <v>101.29</v>
      </c>
      <c r="L29">
        <v>4.91</v>
      </c>
      <c r="M29">
        <v>11.11</v>
      </c>
      <c r="N29" s="135">
        <v>20.440000000000001</v>
      </c>
      <c r="O29" s="135">
        <v>14.11</v>
      </c>
      <c r="P29" s="135">
        <v>20.440000000000001</v>
      </c>
      <c r="Q29">
        <v>5.84</v>
      </c>
      <c r="R29">
        <v>16.84</v>
      </c>
      <c r="S29">
        <v>5.95</v>
      </c>
      <c r="T29">
        <v>109.06</v>
      </c>
      <c r="U29">
        <v>36.35</v>
      </c>
      <c r="V29">
        <v>36.36</v>
      </c>
      <c r="W29">
        <v>9.48</v>
      </c>
      <c r="X29">
        <v>1.9</v>
      </c>
      <c r="Y29">
        <v>2.2799999999999998</v>
      </c>
      <c r="Z29">
        <v>0</v>
      </c>
      <c r="AA29">
        <v>5.22</v>
      </c>
      <c r="AB29">
        <v>2.61</v>
      </c>
    </row>
    <row r="30" spans="1:28">
      <c r="A30" t="s">
        <v>72</v>
      </c>
      <c r="B30" s="75">
        <v>130.91999999999999</v>
      </c>
      <c r="C30" s="75">
        <v>0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116.54</v>
      </c>
      <c r="J30">
        <v>272.14</v>
      </c>
      <c r="K30">
        <v>101.29</v>
      </c>
      <c r="L30">
        <v>4.91</v>
      </c>
      <c r="M30">
        <v>10.83</v>
      </c>
      <c r="N30" s="135">
        <v>21.67</v>
      </c>
      <c r="O30" s="135">
        <v>21.66</v>
      </c>
      <c r="P30" s="135">
        <v>21.67</v>
      </c>
      <c r="Q30">
        <v>5.84</v>
      </c>
      <c r="R30">
        <v>24.01</v>
      </c>
      <c r="S30">
        <v>5.95</v>
      </c>
      <c r="T30">
        <v>107.39</v>
      </c>
      <c r="U30">
        <v>35.799999999999997</v>
      </c>
      <c r="V30">
        <v>35.78</v>
      </c>
      <c r="W30">
        <v>16.22</v>
      </c>
      <c r="X30">
        <v>3.24</v>
      </c>
      <c r="Y30">
        <v>4.1399999999999997</v>
      </c>
      <c r="Z30">
        <v>0</v>
      </c>
      <c r="AA30">
        <v>7.75</v>
      </c>
      <c r="AB30">
        <v>3.87</v>
      </c>
    </row>
    <row r="31" spans="1:28">
      <c r="A31" t="s">
        <v>73</v>
      </c>
      <c r="B31" s="75">
        <v>130.91999999999999</v>
      </c>
      <c r="C31" s="75">
        <v>0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116.54</v>
      </c>
      <c r="J31">
        <v>272.14</v>
      </c>
      <c r="K31">
        <v>101.29</v>
      </c>
      <c r="L31">
        <v>4.91</v>
      </c>
      <c r="M31">
        <v>10.44</v>
      </c>
      <c r="N31" s="135">
        <v>24.93</v>
      </c>
      <c r="O31" s="135">
        <v>24.94</v>
      </c>
      <c r="P31" s="135">
        <v>24.93</v>
      </c>
      <c r="Q31">
        <v>5.84</v>
      </c>
      <c r="R31">
        <v>32.229999999999997</v>
      </c>
      <c r="S31">
        <v>5.86</v>
      </c>
      <c r="T31">
        <v>104.87</v>
      </c>
      <c r="U31">
        <v>34.96</v>
      </c>
      <c r="V31">
        <v>34.94</v>
      </c>
      <c r="W31">
        <v>24.6</v>
      </c>
      <c r="X31">
        <v>4.92</v>
      </c>
      <c r="Y31">
        <v>6.61</v>
      </c>
      <c r="Z31">
        <v>2.87</v>
      </c>
      <c r="AA31">
        <v>11.12</v>
      </c>
      <c r="AB31">
        <v>5.56</v>
      </c>
    </row>
    <row r="32" spans="1:28">
      <c r="A32" t="s">
        <v>74</v>
      </c>
      <c r="B32" s="75">
        <v>130.91999999999999</v>
      </c>
      <c r="C32" s="75">
        <v>0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116.54</v>
      </c>
      <c r="J32">
        <v>272.14</v>
      </c>
      <c r="K32">
        <v>101.29</v>
      </c>
      <c r="L32">
        <v>4.91</v>
      </c>
      <c r="M32">
        <v>9.94</v>
      </c>
      <c r="N32" s="135">
        <v>26.65</v>
      </c>
      <c r="O32" s="135">
        <v>26.65</v>
      </c>
      <c r="P32" s="135">
        <v>26.65</v>
      </c>
      <c r="Q32">
        <v>5.84</v>
      </c>
      <c r="R32">
        <v>41.11</v>
      </c>
      <c r="S32">
        <v>5.86</v>
      </c>
      <c r="T32">
        <v>101.89</v>
      </c>
      <c r="U32">
        <v>33.96</v>
      </c>
      <c r="V32">
        <v>33.97</v>
      </c>
      <c r="W32">
        <v>34.72</v>
      </c>
      <c r="X32">
        <v>6.94</v>
      </c>
      <c r="Y32">
        <v>9.8699999999999992</v>
      </c>
      <c r="Z32">
        <v>6.31</v>
      </c>
      <c r="AA32">
        <v>15.25</v>
      </c>
      <c r="AB32">
        <v>7.63</v>
      </c>
    </row>
    <row r="33" spans="1:28">
      <c r="A33" t="s">
        <v>75</v>
      </c>
      <c r="B33" s="75">
        <v>130.91999999999999</v>
      </c>
      <c r="C33" s="75">
        <v>0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116.54</v>
      </c>
      <c r="J33">
        <v>272.14</v>
      </c>
      <c r="K33">
        <v>101.29</v>
      </c>
      <c r="L33">
        <v>4.91</v>
      </c>
      <c r="M33">
        <v>9.1300000000000008</v>
      </c>
      <c r="N33" s="135">
        <v>26.65</v>
      </c>
      <c r="O33" s="135">
        <v>26.65</v>
      </c>
      <c r="P33" s="135">
        <v>26.65</v>
      </c>
      <c r="Q33">
        <v>5.84</v>
      </c>
      <c r="R33">
        <v>50.21</v>
      </c>
      <c r="S33">
        <v>5.86</v>
      </c>
      <c r="T33">
        <v>98.67</v>
      </c>
      <c r="U33">
        <v>32.89</v>
      </c>
      <c r="V33">
        <v>32.89</v>
      </c>
      <c r="W33">
        <v>47.78</v>
      </c>
      <c r="X33">
        <v>9.56</v>
      </c>
      <c r="Y33">
        <v>13.94</v>
      </c>
      <c r="Z33">
        <v>10.18</v>
      </c>
      <c r="AA33">
        <v>20.57</v>
      </c>
      <c r="AB33">
        <v>10.29</v>
      </c>
    </row>
    <row r="34" spans="1:28">
      <c r="A34" t="s">
        <v>76</v>
      </c>
      <c r="B34" s="75">
        <v>130.91999999999999</v>
      </c>
      <c r="C34" s="75">
        <v>0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116.54</v>
      </c>
      <c r="J34">
        <v>272.14</v>
      </c>
      <c r="K34">
        <v>101.29</v>
      </c>
      <c r="L34">
        <v>4.91</v>
      </c>
      <c r="M34">
        <v>8.4499999999999993</v>
      </c>
      <c r="N34" s="135">
        <v>26.65</v>
      </c>
      <c r="O34" s="135">
        <v>26.65</v>
      </c>
      <c r="P34" s="135">
        <v>26.65</v>
      </c>
      <c r="Q34">
        <v>5.84</v>
      </c>
      <c r="R34">
        <v>58.81</v>
      </c>
      <c r="S34">
        <v>5.86</v>
      </c>
      <c r="T34">
        <v>95.28</v>
      </c>
      <c r="U34">
        <v>31.76</v>
      </c>
      <c r="V34">
        <v>31.76</v>
      </c>
      <c r="W34">
        <v>63.62</v>
      </c>
      <c r="X34">
        <v>12.72</v>
      </c>
      <c r="Y34">
        <v>18.739999999999998</v>
      </c>
      <c r="Z34">
        <v>13.5</v>
      </c>
      <c r="AA34">
        <v>26.7</v>
      </c>
      <c r="AB34">
        <v>13.35</v>
      </c>
    </row>
    <row r="35" spans="1:28">
      <c r="A35" t="s">
        <v>77</v>
      </c>
      <c r="B35" s="75">
        <v>130.91999999999999</v>
      </c>
      <c r="C35" s="75">
        <v>0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116.54</v>
      </c>
      <c r="J35">
        <v>272.14</v>
      </c>
      <c r="K35">
        <v>101.29</v>
      </c>
      <c r="L35">
        <v>4.91</v>
      </c>
      <c r="M35">
        <v>7.98</v>
      </c>
      <c r="N35" s="135">
        <v>26.82</v>
      </c>
      <c r="O35" s="135">
        <v>26.81</v>
      </c>
      <c r="P35" s="135">
        <v>26.82</v>
      </c>
      <c r="Q35">
        <v>5.78</v>
      </c>
      <c r="R35">
        <v>66.849999999999994</v>
      </c>
      <c r="S35">
        <v>5.86</v>
      </c>
      <c r="T35">
        <v>95.8</v>
      </c>
      <c r="U35">
        <v>31.93</v>
      </c>
      <c r="V35">
        <v>31.93</v>
      </c>
      <c r="W35">
        <v>82.02</v>
      </c>
      <c r="X35">
        <v>16.399999999999999</v>
      </c>
      <c r="Y35">
        <v>23.82</v>
      </c>
      <c r="Z35">
        <v>17.38</v>
      </c>
      <c r="AA35">
        <v>33.25</v>
      </c>
      <c r="AB35">
        <v>16.62</v>
      </c>
    </row>
    <row r="36" spans="1:28">
      <c r="A36" t="s">
        <v>78</v>
      </c>
      <c r="B36" s="75">
        <v>130.91999999999999</v>
      </c>
      <c r="C36" s="75">
        <v>0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116.54</v>
      </c>
      <c r="J36">
        <v>272.14</v>
      </c>
      <c r="K36">
        <v>101.29</v>
      </c>
      <c r="L36">
        <v>4.91</v>
      </c>
      <c r="M36">
        <v>7.43</v>
      </c>
      <c r="N36" s="135">
        <v>26.82</v>
      </c>
      <c r="O36" s="135">
        <v>26.81</v>
      </c>
      <c r="P36" s="135">
        <v>26.82</v>
      </c>
      <c r="Q36">
        <v>5.78</v>
      </c>
      <c r="R36">
        <v>75.209999999999994</v>
      </c>
      <c r="S36">
        <v>5.86</v>
      </c>
      <c r="T36">
        <v>94.28</v>
      </c>
      <c r="U36">
        <v>31.43</v>
      </c>
      <c r="V36">
        <v>31.42</v>
      </c>
      <c r="W36">
        <v>100.96</v>
      </c>
      <c r="X36">
        <v>20.190000000000001</v>
      </c>
      <c r="Y36">
        <v>28.98</v>
      </c>
      <c r="Z36">
        <v>20.77</v>
      </c>
      <c r="AA36">
        <v>39.869999999999997</v>
      </c>
      <c r="AB36">
        <v>19.93</v>
      </c>
    </row>
    <row r="37" spans="1:28">
      <c r="A37" t="s">
        <v>79</v>
      </c>
      <c r="B37" s="75">
        <v>130.91999999999999</v>
      </c>
      <c r="C37" s="75">
        <v>0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116.54</v>
      </c>
      <c r="J37">
        <v>272.14</v>
      </c>
      <c r="K37">
        <v>101.29</v>
      </c>
      <c r="L37">
        <v>5.6</v>
      </c>
      <c r="M37">
        <v>7.38</v>
      </c>
      <c r="N37" s="135">
        <v>26.82</v>
      </c>
      <c r="O37" s="135">
        <v>26.81</v>
      </c>
      <c r="P37" s="135">
        <v>26.82</v>
      </c>
      <c r="Q37">
        <v>5.78</v>
      </c>
      <c r="R37">
        <v>83.72</v>
      </c>
      <c r="S37">
        <v>5.86</v>
      </c>
      <c r="T37">
        <v>92.73</v>
      </c>
      <c r="U37">
        <v>30.91</v>
      </c>
      <c r="V37">
        <v>30.9</v>
      </c>
      <c r="W37">
        <v>117.3</v>
      </c>
      <c r="X37">
        <v>23.46</v>
      </c>
      <c r="Y37">
        <v>34.07</v>
      </c>
      <c r="Z37">
        <v>23.86</v>
      </c>
      <c r="AA37">
        <v>48</v>
      </c>
      <c r="AB37">
        <v>24</v>
      </c>
    </row>
    <row r="38" spans="1:28">
      <c r="A38" t="s">
        <v>80</v>
      </c>
      <c r="B38" s="75">
        <v>130.91999999999999</v>
      </c>
      <c r="C38" s="75">
        <v>0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116.54</v>
      </c>
      <c r="J38">
        <v>272.14</v>
      </c>
      <c r="K38">
        <v>101.29</v>
      </c>
      <c r="L38">
        <v>5.6</v>
      </c>
      <c r="M38">
        <v>7.21</v>
      </c>
      <c r="N38" s="135">
        <v>26.82</v>
      </c>
      <c r="O38" s="135">
        <v>26.81</v>
      </c>
      <c r="P38" s="135">
        <v>26.82</v>
      </c>
      <c r="Q38">
        <v>5.78</v>
      </c>
      <c r="R38">
        <v>91.98</v>
      </c>
      <c r="S38">
        <v>5.86</v>
      </c>
      <c r="T38">
        <v>91.77</v>
      </c>
      <c r="U38">
        <v>30.59</v>
      </c>
      <c r="V38">
        <v>30.58</v>
      </c>
      <c r="W38">
        <v>132.71</v>
      </c>
      <c r="X38">
        <v>26.54</v>
      </c>
      <c r="Y38">
        <v>39.44</v>
      </c>
      <c r="Z38">
        <v>26.51</v>
      </c>
      <c r="AA38">
        <v>54.67</v>
      </c>
      <c r="AB38">
        <v>27.33</v>
      </c>
    </row>
    <row r="39" spans="1:28">
      <c r="A39" t="s">
        <v>81</v>
      </c>
      <c r="B39" s="75">
        <v>130.91999999999999</v>
      </c>
      <c r="C39" s="75">
        <v>0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116.54</v>
      </c>
      <c r="J39">
        <v>272.14</v>
      </c>
      <c r="K39">
        <v>101.29</v>
      </c>
      <c r="L39">
        <v>5.6</v>
      </c>
      <c r="M39">
        <v>7.27</v>
      </c>
      <c r="N39" s="135">
        <v>26.82</v>
      </c>
      <c r="O39" s="135">
        <v>26.81</v>
      </c>
      <c r="P39" s="135">
        <v>26.82</v>
      </c>
      <c r="Q39">
        <v>5.78</v>
      </c>
      <c r="R39">
        <v>99.97</v>
      </c>
      <c r="S39">
        <v>5.77</v>
      </c>
      <c r="T39">
        <v>89.13</v>
      </c>
      <c r="U39">
        <v>29.71</v>
      </c>
      <c r="V39">
        <v>29.71</v>
      </c>
      <c r="W39">
        <v>146.44999999999999</v>
      </c>
      <c r="X39">
        <v>29.29</v>
      </c>
      <c r="Y39">
        <v>44.72</v>
      </c>
      <c r="Z39">
        <v>29.76</v>
      </c>
      <c r="AA39">
        <v>59.94</v>
      </c>
      <c r="AB39">
        <v>29.97</v>
      </c>
    </row>
    <row r="40" spans="1:28">
      <c r="A40" t="s">
        <v>82</v>
      </c>
      <c r="B40" s="75">
        <v>130.91999999999999</v>
      </c>
      <c r="C40" s="75">
        <v>0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116.54</v>
      </c>
      <c r="J40">
        <v>272.14</v>
      </c>
      <c r="K40">
        <v>101.29</v>
      </c>
      <c r="L40">
        <v>5.6</v>
      </c>
      <c r="M40">
        <v>7.34</v>
      </c>
      <c r="N40" s="135">
        <v>26.82</v>
      </c>
      <c r="O40" s="135">
        <v>26.81</v>
      </c>
      <c r="P40" s="135">
        <v>26.82</v>
      </c>
      <c r="Q40">
        <v>5.78</v>
      </c>
      <c r="R40">
        <v>106.9</v>
      </c>
      <c r="S40">
        <v>5.77</v>
      </c>
      <c r="T40">
        <v>103.85</v>
      </c>
      <c r="U40">
        <v>34.619999999999997</v>
      </c>
      <c r="V40">
        <v>34.6</v>
      </c>
      <c r="W40">
        <v>167.98</v>
      </c>
      <c r="X40">
        <v>33.590000000000003</v>
      </c>
      <c r="Y40">
        <v>49.5</v>
      </c>
      <c r="Z40">
        <v>32.24</v>
      </c>
      <c r="AA40">
        <v>66.260000000000005</v>
      </c>
      <c r="AB40">
        <v>33.130000000000003</v>
      </c>
    </row>
    <row r="41" spans="1:28">
      <c r="A41" t="s">
        <v>83</v>
      </c>
      <c r="B41" s="75">
        <v>130.91999999999999</v>
      </c>
      <c r="C41" s="75">
        <v>87.28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116.54</v>
      </c>
      <c r="J41">
        <v>272.14</v>
      </c>
      <c r="K41">
        <v>101.29</v>
      </c>
      <c r="L41">
        <v>5.6</v>
      </c>
      <c r="M41">
        <v>7.33</v>
      </c>
      <c r="N41" s="135">
        <v>26.82</v>
      </c>
      <c r="O41" s="135">
        <v>26.81</v>
      </c>
      <c r="P41" s="135">
        <v>26.82</v>
      </c>
      <c r="Q41">
        <v>5.78</v>
      </c>
      <c r="R41">
        <v>112.87</v>
      </c>
      <c r="S41">
        <v>5.77</v>
      </c>
      <c r="T41">
        <v>102.02</v>
      </c>
      <c r="U41">
        <v>34.01</v>
      </c>
      <c r="V41">
        <v>33.99</v>
      </c>
      <c r="W41">
        <v>182.34</v>
      </c>
      <c r="X41">
        <v>36.47</v>
      </c>
      <c r="Y41">
        <v>53.64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130.91999999999999</v>
      </c>
      <c r="C42" s="75">
        <v>87.28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116.54</v>
      </c>
      <c r="J42">
        <v>272.14</v>
      </c>
      <c r="K42">
        <v>101.29</v>
      </c>
      <c r="L42">
        <v>5.6</v>
      </c>
      <c r="M42">
        <v>7.21</v>
      </c>
      <c r="N42" s="135">
        <v>26.82</v>
      </c>
      <c r="O42" s="135">
        <v>26.81</v>
      </c>
      <c r="P42" s="135">
        <v>26.82</v>
      </c>
      <c r="Q42">
        <v>5.78</v>
      </c>
      <c r="R42">
        <v>118.45</v>
      </c>
      <c r="S42">
        <v>5.77</v>
      </c>
      <c r="T42">
        <v>100.89</v>
      </c>
      <c r="U42">
        <v>33.630000000000003</v>
      </c>
      <c r="V42">
        <v>33.619999999999997</v>
      </c>
      <c r="W42">
        <v>196.08</v>
      </c>
      <c r="X42">
        <v>39.21</v>
      </c>
      <c r="Y42">
        <v>57.51</v>
      </c>
      <c r="Z42">
        <v>36.46</v>
      </c>
      <c r="AA42">
        <v>78.67</v>
      </c>
      <c r="AB42">
        <v>39.33</v>
      </c>
    </row>
    <row r="43" spans="1:28">
      <c r="A43" t="s">
        <v>85</v>
      </c>
      <c r="B43" s="75">
        <v>130.91999999999999</v>
      </c>
      <c r="C43" s="75">
        <v>87.28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116.54</v>
      </c>
      <c r="J43">
        <v>272.14</v>
      </c>
      <c r="K43">
        <v>101.29</v>
      </c>
      <c r="L43">
        <v>5.6</v>
      </c>
      <c r="M43">
        <v>7.21</v>
      </c>
      <c r="N43" s="135">
        <v>26.82</v>
      </c>
      <c r="O43" s="135">
        <v>26.81</v>
      </c>
      <c r="P43" s="135">
        <v>26.82</v>
      </c>
      <c r="Q43">
        <v>5.84</v>
      </c>
      <c r="R43">
        <v>122.61</v>
      </c>
      <c r="S43">
        <v>5.77</v>
      </c>
      <c r="T43">
        <v>100.57</v>
      </c>
      <c r="U43">
        <v>33.520000000000003</v>
      </c>
      <c r="V43">
        <v>33.53</v>
      </c>
      <c r="W43">
        <v>208.68</v>
      </c>
      <c r="X43">
        <v>41.73</v>
      </c>
      <c r="Y43">
        <v>61.14</v>
      </c>
      <c r="Z43">
        <v>38.450000000000003</v>
      </c>
      <c r="AA43">
        <v>84</v>
      </c>
      <c r="AB43">
        <v>42</v>
      </c>
    </row>
    <row r="44" spans="1:28">
      <c r="A44" t="s">
        <v>86</v>
      </c>
      <c r="B44" s="75">
        <v>130.91999999999999</v>
      </c>
      <c r="C44" s="75">
        <v>87.28</v>
      </c>
      <c r="D44" s="135">
        <f t="shared" si="0"/>
        <v>80.449999999999989</v>
      </c>
      <c r="E44" s="75"/>
      <c r="F44" s="78">
        <v>14.36</v>
      </c>
      <c r="G44" s="78">
        <v>14.36</v>
      </c>
      <c r="H44" s="78">
        <v>14.72</v>
      </c>
      <c r="I44">
        <v>116.54</v>
      </c>
      <c r="J44">
        <v>272.14</v>
      </c>
      <c r="K44">
        <v>101.29</v>
      </c>
      <c r="L44">
        <v>5.6</v>
      </c>
      <c r="M44">
        <v>7.58</v>
      </c>
      <c r="N44" s="135">
        <v>26.82</v>
      </c>
      <c r="O44" s="135">
        <v>26.81</v>
      </c>
      <c r="P44" s="135">
        <v>26.82</v>
      </c>
      <c r="Q44">
        <v>5.84</v>
      </c>
      <c r="R44">
        <v>125.31</v>
      </c>
      <c r="S44">
        <v>5.77</v>
      </c>
      <c r="T44">
        <v>100.85</v>
      </c>
      <c r="U44">
        <v>33.619999999999997</v>
      </c>
      <c r="V44">
        <v>33.6</v>
      </c>
      <c r="W44">
        <v>220.36</v>
      </c>
      <c r="X44">
        <v>44.07</v>
      </c>
      <c r="Y44">
        <v>64.260000000000005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130.91999999999999</v>
      </c>
      <c r="C45" s="75">
        <v>87.28</v>
      </c>
      <c r="D45" s="135">
        <f t="shared" si="0"/>
        <v>80.449999999999989</v>
      </c>
      <c r="E45" s="75"/>
      <c r="F45" s="78">
        <v>14.92</v>
      </c>
      <c r="G45" s="78">
        <v>14.92</v>
      </c>
      <c r="H45" s="78">
        <v>15.29</v>
      </c>
      <c r="I45">
        <v>116.54</v>
      </c>
      <c r="J45">
        <v>272.14</v>
      </c>
      <c r="K45">
        <v>101.29</v>
      </c>
      <c r="L45">
        <v>5.6</v>
      </c>
      <c r="M45">
        <v>8.0299999999999994</v>
      </c>
      <c r="N45" s="135">
        <v>26.82</v>
      </c>
      <c r="O45" s="135">
        <v>26.81</v>
      </c>
      <c r="P45" s="135">
        <v>26.82</v>
      </c>
      <c r="Q45">
        <v>5.84</v>
      </c>
      <c r="R45">
        <v>128.38999999999999</v>
      </c>
      <c r="S45">
        <v>5.77</v>
      </c>
      <c r="T45">
        <v>110.28</v>
      </c>
      <c r="U45">
        <v>36.76</v>
      </c>
      <c r="V45">
        <v>36.76</v>
      </c>
      <c r="W45">
        <v>229.29</v>
      </c>
      <c r="X45">
        <v>45.86</v>
      </c>
      <c r="Y45">
        <v>67.61</v>
      </c>
      <c r="Z45">
        <v>41.85</v>
      </c>
      <c r="AA45">
        <v>91.34</v>
      </c>
      <c r="AB45">
        <v>45.66</v>
      </c>
    </row>
    <row r="46" spans="1:28">
      <c r="A46" t="s">
        <v>88</v>
      </c>
      <c r="B46" s="75">
        <v>130.91999999999999</v>
      </c>
      <c r="C46" s="75">
        <v>87.28</v>
      </c>
      <c r="D46" s="135">
        <f t="shared" si="0"/>
        <v>80.449999999999989</v>
      </c>
      <c r="E46" s="75"/>
      <c r="F46" s="78">
        <v>15.29</v>
      </c>
      <c r="G46" s="78">
        <v>15.29</v>
      </c>
      <c r="H46" s="78">
        <v>15.67</v>
      </c>
      <c r="I46">
        <v>116.54</v>
      </c>
      <c r="J46">
        <v>272.14</v>
      </c>
      <c r="K46">
        <v>101.29</v>
      </c>
      <c r="L46">
        <v>5.6</v>
      </c>
      <c r="M46">
        <v>10.52</v>
      </c>
      <c r="N46" s="135">
        <v>26.82</v>
      </c>
      <c r="O46" s="135">
        <v>26.81</v>
      </c>
      <c r="P46" s="135">
        <v>26.82</v>
      </c>
      <c r="Q46">
        <v>5.84</v>
      </c>
      <c r="R46">
        <v>131.01</v>
      </c>
      <c r="S46">
        <v>5.77</v>
      </c>
      <c r="T46">
        <v>111.21</v>
      </c>
      <c r="U46">
        <v>37.07</v>
      </c>
      <c r="V46">
        <v>37.07</v>
      </c>
      <c r="W46">
        <v>234.4</v>
      </c>
      <c r="X46">
        <v>46.88</v>
      </c>
      <c r="Y46">
        <v>70.88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130.91999999999999</v>
      </c>
      <c r="C47" s="75">
        <v>87.28</v>
      </c>
      <c r="D47" s="135">
        <f t="shared" si="0"/>
        <v>80.449999999999989</v>
      </c>
      <c r="E47" s="75"/>
      <c r="F47" s="78">
        <v>15.57</v>
      </c>
      <c r="G47" s="78">
        <v>15.57</v>
      </c>
      <c r="H47" s="78">
        <v>15.95</v>
      </c>
      <c r="I47">
        <v>116.54</v>
      </c>
      <c r="J47">
        <v>272.14</v>
      </c>
      <c r="K47">
        <v>101.29</v>
      </c>
      <c r="L47">
        <v>5.45</v>
      </c>
      <c r="M47">
        <v>11.26</v>
      </c>
      <c r="N47" s="135">
        <v>26.82</v>
      </c>
      <c r="O47" s="135">
        <v>26.81</v>
      </c>
      <c r="P47" s="135">
        <v>26.82</v>
      </c>
      <c r="Q47">
        <v>5.84</v>
      </c>
      <c r="R47">
        <v>131.86000000000001</v>
      </c>
      <c r="S47">
        <v>5.68</v>
      </c>
      <c r="T47">
        <v>112.32</v>
      </c>
      <c r="U47">
        <v>37.44</v>
      </c>
      <c r="V47">
        <v>37.44</v>
      </c>
      <c r="W47">
        <v>236.55</v>
      </c>
      <c r="X47">
        <v>47.31</v>
      </c>
      <c r="Y47">
        <v>72.58</v>
      </c>
      <c r="Z47">
        <v>44.46</v>
      </c>
      <c r="AA47">
        <v>96.67</v>
      </c>
      <c r="AB47">
        <v>48.33</v>
      </c>
    </row>
    <row r="48" spans="1:28">
      <c r="A48" t="s">
        <v>90</v>
      </c>
      <c r="B48" s="75">
        <v>130.91999999999999</v>
      </c>
      <c r="C48" s="75">
        <v>87.28</v>
      </c>
      <c r="D48" s="135">
        <f t="shared" si="0"/>
        <v>80.449999999999989</v>
      </c>
      <c r="E48" s="75"/>
      <c r="F48" s="78">
        <v>15.85</v>
      </c>
      <c r="G48" s="78">
        <v>15.85</v>
      </c>
      <c r="H48" s="78">
        <v>16.239999999999998</v>
      </c>
      <c r="I48">
        <v>116.54</v>
      </c>
      <c r="J48">
        <v>272.14</v>
      </c>
      <c r="K48">
        <v>101.29</v>
      </c>
      <c r="L48">
        <v>5.45</v>
      </c>
      <c r="M48">
        <v>11.87</v>
      </c>
      <c r="N48" s="135">
        <v>26.82</v>
      </c>
      <c r="O48" s="135">
        <v>26.81</v>
      </c>
      <c r="P48" s="135">
        <v>26.82</v>
      </c>
      <c r="Q48">
        <v>5.84</v>
      </c>
      <c r="R48">
        <v>130.74</v>
      </c>
      <c r="S48">
        <v>5.68</v>
      </c>
      <c r="T48">
        <v>113.31</v>
      </c>
      <c r="U48">
        <v>37.770000000000003</v>
      </c>
      <c r="V48">
        <v>37.770000000000003</v>
      </c>
      <c r="W48">
        <v>237.28</v>
      </c>
      <c r="X48">
        <v>47.45</v>
      </c>
      <c r="Y48">
        <v>73.64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130.91999999999999</v>
      </c>
      <c r="C49" s="75">
        <v>87.28</v>
      </c>
      <c r="D49" s="135">
        <f t="shared" si="0"/>
        <v>80.449999999999989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116.54</v>
      </c>
      <c r="J49">
        <v>272.14</v>
      </c>
      <c r="K49">
        <v>101.29</v>
      </c>
      <c r="L49">
        <v>5.45</v>
      </c>
      <c r="M49">
        <v>12.14</v>
      </c>
      <c r="N49" s="135">
        <v>26.82</v>
      </c>
      <c r="O49" s="135">
        <v>26.81</v>
      </c>
      <c r="P49" s="135">
        <v>26.82</v>
      </c>
      <c r="Q49">
        <v>5.84</v>
      </c>
      <c r="R49">
        <v>128.77000000000001</v>
      </c>
      <c r="S49">
        <v>5.68</v>
      </c>
      <c r="T49">
        <v>113.78</v>
      </c>
      <c r="U49">
        <v>37.93</v>
      </c>
      <c r="V49">
        <v>37.92</v>
      </c>
      <c r="W49">
        <v>237.81</v>
      </c>
      <c r="X49">
        <v>47.56</v>
      </c>
      <c r="Y49">
        <v>74.09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130.91999999999999</v>
      </c>
      <c r="C50" s="75">
        <v>87.28</v>
      </c>
      <c r="D50" s="135">
        <f t="shared" si="0"/>
        <v>80.449999999999989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116.54</v>
      </c>
      <c r="J50">
        <v>272.14</v>
      </c>
      <c r="K50">
        <v>101.29</v>
      </c>
      <c r="L50">
        <v>5.45</v>
      </c>
      <c r="M50">
        <v>12.42</v>
      </c>
      <c r="N50" s="135">
        <v>26.82</v>
      </c>
      <c r="O50" s="135">
        <v>26.81</v>
      </c>
      <c r="P50" s="135">
        <v>26.82</v>
      </c>
      <c r="Q50">
        <v>5.84</v>
      </c>
      <c r="R50">
        <v>126.53</v>
      </c>
      <c r="S50">
        <v>5.68</v>
      </c>
      <c r="T50">
        <v>114.28</v>
      </c>
      <c r="U50">
        <v>38.090000000000003</v>
      </c>
      <c r="V50">
        <v>38.1</v>
      </c>
      <c r="W50">
        <v>237.74</v>
      </c>
      <c r="X50">
        <v>47.55</v>
      </c>
      <c r="Y50">
        <v>74.14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130.91999999999999</v>
      </c>
      <c r="C51" s="75">
        <v>87.28</v>
      </c>
      <c r="D51" s="135">
        <f t="shared" si="0"/>
        <v>80.449999999999989</v>
      </c>
      <c r="E51" s="75"/>
      <c r="F51" s="78">
        <v>16.47</v>
      </c>
      <c r="G51" s="78">
        <v>16.47</v>
      </c>
      <c r="H51" s="78">
        <v>16.87</v>
      </c>
      <c r="I51">
        <v>116.54</v>
      </c>
      <c r="J51">
        <v>272.14</v>
      </c>
      <c r="K51">
        <v>101.29</v>
      </c>
      <c r="L51">
        <v>5.45</v>
      </c>
      <c r="M51">
        <v>12.71</v>
      </c>
      <c r="N51" s="135">
        <v>26.82</v>
      </c>
      <c r="O51" s="135">
        <v>26.81</v>
      </c>
      <c r="P51" s="135">
        <v>26.82</v>
      </c>
      <c r="Q51">
        <v>5.39</v>
      </c>
      <c r="R51">
        <v>129.02000000000001</v>
      </c>
      <c r="S51">
        <v>5.58</v>
      </c>
      <c r="T51">
        <v>114.17</v>
      </c>
      <c r="U51">
        <v>38.06</v>
      </c>
      <c r="V51">
        <v>38.049999999999997</v>
      </c>
      <c r="W51">
        <v>237.61</v>
      </c>
      <c r="X51">
        <v>47.52</v>
      </c>
      <c r="Y51">
        <v>74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130.91999999999999</v>
      </c>
      <c r="C52" s="75">
        <v>87.28</v>
      </c>
      <c r="D52" s="135">
        <f t="shared" si="0"/>
        <v>80.449999999999989</v>
      </c>
      <c r="E52" s="75"/>
      <c r="F52" s="78">
        <v>16.53</v>
      </c>
      <c r="G52" s="78">
        <v>16.53</v>
      </c>
      <c r="H52" s="78">
        <v>16.940000000000001</v>
      </c>
      <c r="I52">
        <v>116.54</v>
      </c>
      <c r="J52">
        <v>272.14</v>
      </c>
      <c r="K52">
        <v>101.29</v>
      </c>
      <c r="L52">
        <v>5.45</v>
      </c>
      <c r="M52">
        <v>13</v>
      </c>
      <c r="N52" s="135">
        <v>26.82</v>
      </c>
      <c r="O52" s="135">
        <v>26.81</v>
      </c>
      <c r="P52" s="135">
        <v>26.82</v>
      </c>
      <c r="Q52">
        <v>5.39</v>
      </c>
      <c r="R52">
        <v>121.49</v>
      </c>
      <c r="S52">
        <v>5.58</v>
      </c>
      <c r="T52">
        <v>114.23</v>
      </c>
      <c r="U52">
        <v>38.08</v>
      </c>
      <c r="V52">
        <v>38.06</v>
      </c>
      <c r="W52">
        <v>237.6</v>
      </c>
      <c r="X52">
        <v>47.52</v>
      </c>
      <c r="Y52">
        <v>73.900000000000006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130.91999999999999</v>
      </c>
      <c r="C53" s="75">
        <v>87.28</v>
      </c>
      <c r="D53" s="135">
        <f t="shared" si="0"/>
        <v>80.449999999999989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116.54</v>
      </c>
      <c r="J53">
        <v>272.14</v>
      </c>
      <c r="K53">
        <v>101.29</v>
      </c>
      <c r="L53">
        <v>5.45</v>
      </c>
      <c r="M53">
        <v>13.75</v>
      </c>
      <c r="N53" s="135">
        <v>26.82</v>
      </c>
      <c r="O53" s="135">
        <v>26.81</v>
      </c>
      <c r="P53" s="135">
        <v>26.82</v>
      </c>
      <c r="Q53">
        <v>5.39</v>
      </c>
      <c r="R53">
        <v>121.58</v>
      </c>
      <c r="S53">
        <v>5.58</v>
      </c>
      <c r="T53">
        <v>114.34</v>
      </c>
      <c r="U53">
        <v>38.11</v>
      </c>
      <c r="V53">
        <v>38.11</v>
      </c>
      <c r="W53">
        <v>237.54</v>
      </c>
      <c r="X53">
        <v>47.51</v>
      </c>
      <c r="Y53">
        <v>73.87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130.91999999999999</v>
      </c>
      <c r="C54" s="75">
        <v>87.28</v>
      </c>
      <c r="D54" s="135">
        <f t="shared" si="0"/>
        <v>80.449999999999989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116.54</v>
      </c>
      <c r="J54">
        <v>272.14</v>
      </c>
      <c r="K54">
        <v>101.29</v>
      </c>
      <c r="L54">
        <v>5.45</v>
      </c>
      <c r="M54">
        <v>15.4</v>
      </c>
      <c r="N54" s="135">
        <v>26.82</v>
      </c>
      <c r="O54" s="135">
        <v>26.81</v>
      </c>
      <c r="P54" s="135">
        <v>26.82</v>
      </c>
      <c r="Q54">
        <v>5.39</v>
      </c>
      <c r="R54">
        <v>122.18</v>
      </c>
      <c r="S54">
        <v>5.58</v>
      </c>
      <c r="T54">
        <v>114.45</v>
      </c>
      <c r="U54">
        <v>38.15</v>
      </c>
      <c r="V54">
        <v>38.14</v>
      </c>
      <c r="W54">
        <v>237.56</v>
      </c>
      <c r="X54">
        <v>47.51</v>
      </c>
      <c r="Y54">
        <v>73.58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130.91999999999999</v>
      </c>
      <c r="C55" s="75">
        <v>87.28</v>
      </c>
      <c r="D55" s="135">
        <f t="shared" si="0"/>
        <v>80.449999999999989</v>
      </c>
      <c r="E55" s="75"/>
      <c r="F55" s="78">
        <v>16.27</v>
      </c>
      <c r="G55" s="78">
        <v>16.27</v>
      </c>
      <c r="H55" s="78">
        <v>16.68</v>
      </c>
      <c r="I55">
        <v>116.54</v>
      </c>
      <c r="J55">
        <v>272.14</v>
      </c>
      <c r="K55">
        <v>101.29</v>
      </c>
      <c r="L55">
        <v>5.45</v>
      </c>
      <c r="M55">
        <v>30.92</v>
      </c>
      <c r="N55" s="135">
        <v>26.82</v>
      </c>
      <c r="O55" s="135">
        <v>26.81</v>
      </c>
      <c r="P55" s="135">
        <v>26.82</v>
      </c>
      <c r="Q55">
        <v>5.39</v>
      </c>
      <c r="R55">
        <v>123.55</v>
      </c>
      <c r="S55">
        <v>5.58</v>
      </c>
      <c r="T55">
        <v>114.39</v>
      </c>
      <c r="U55">
        <v>38.130000000000003</v>
      </c>
      <c r="V55">
        <v>38.130000000000003</v>
      </c>
      <c r="W55">
        <v>237.55</v>
      </c>
      <c r="X55">
        <v>47.51</v>
      </c>
      <c r="Y55">
        <v>73.45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130.91999999999999</v>
      </c>
      <c r="C56" s="75">
        <v>87.28</v>
      </c>
      <c r="D56" s="135">
        <f t="shared" si="0"/>
        <v>80.449999999999989</v>
      </c>
      <c r="E56" s="75"/>
      <c r="F56" s="78">
        <v>16.13</v>
      </c>
      <c r="G56" s="78">
        <v>16.13</v>
      </c>
      <c r="H56" s="78">
        <v>16.53</v>
      </c>
      <c r="I56">
        <v>116.54</v>
      </c>
      <c r="J56">
        <v>272.14</v>
      </c>
      <c r="K56">
        <v>101.29</v>
      </c>
      <c r="L56">
        <v>5.45</v>
      </c>
      <c r="M56">
        <v>31.14</v>
      </c>
      <c r="N56" s="135">
        <v>26.82</v>
      </c>
      <c r="O56" s="135">
        <v>26.81</v>
      </c>
      <c r="P56" s="135">
        <v>26.82</v>
      </c>
      <c r="Q56">
        <v>5.39</v>
      </c>
      <c r="R56">
        <v>123.8</v>
      </c>
      <c r="S56">
        <v>5.58</v>
      </c>
      <c r="T56">
        <v>114.45</v>
      </c>
      <c r="U56">
        <v>38.15</v>
      </c>
      <c r="V56">
        <v>38.14</v>
      </c>
      <c r="W56">
        <v>237.41</v>
      </c>
      <c r="X56">
        <v>47.48</v>
      </c>
      <c r="Y56">
        <v>72.989999999999995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130.91999999999999</v>
      </c>
      <c r="C57" s="75">
        <v>87.28</v>
      </c>
      <c r="D57" s="135">
        <f t="shared" si="0"/>
        <v>80.449999999999989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116.54</v>
      </c>
      <c r="J57">
        <v>272.14</v>
      </c>
      <c r="K57">
        <v>101.29</v>
      </c>
      <c r="L57">
        <v>5.6</v>
      </c>
      <c r="M57">
        <v>31.54</v>
      </c>
      <c r="N57" s="135">
        <v>26.82</v>
      </c>
      <c r="O57" s="135">
        <v>26.81</v>
      </c>
      <c r="P57" s="135">
        <v>26.82</v>
      </c>
      <c r="Q57">
        <v>6.54</v>
      </c>
      <c r="R57">
        <v>124.08</v>
      </c>
      <c r="S57">
        <v>5.58</v>
      </c>
      <c r="T57">
        <v>114.62</v>
      </c>
      <c r="U57">
        <v>38.21</v>
      </c>
      <c r="V57">
        <v>38.19</v>
      </c>
      <c r="W57">
        <v>237.28</v>
      </c>
      <c r="X57">
        <v>47.45</v>
      </c>
      <c r="Y57">
        <v>72.62</v>
      </c>
      <c r="Z57">
        <v>46.44</v>
      </c>
      <c r="AA57">
        <v>93.34</v>
      </c>
      <c r="AB57">
        <v>46.66</v>
      </c>
    </row>
    <row r="58" spans="1:28">
      <c r="A58" t="s">
        <v>100</v>
      </c>
      <c r="B58" s="75">
        <v>130.91999999999999</v>
      </c>
      <c r="C58" s="75">
        <v>87.28</v>
      </c>
      <c r="D58" s="135">
        <f t="shared" si="0"/>
        <v>80.449999999999989</v>
      </c>
      <c r="E58" s="75"/>
      <c r="F58" s="78">
        <v>15.45</v>
      </c>
      <c r="G58" s="78">
        <v>15.45</v>
      </c>
      <c r="H58" s="78">
        <v>15.84</v>
      </c>
      <c r="I58">
        <v>116.54</v>
      </c>
      <c r="J58">
        <v>272.14</v>
      </c>
      <c r="K58">
        <v>101.29</v>
      </c>
      <c r="L58">
        <v>5.6</v>
      </c>
      <c r="M58">
        <v>31.81</v>
      </c>
      <c r="N58" s="135">
        <v>26.82</v>
      </c>
      <c r="O58" s="135">
        <v>26.81</v>
      </c>
      <c r="P58" s="135">
        <v>26.82</v>
      </c>
      <c r="Q58">
        <v>6.54</v>
      </c>
      <c r="R58">
        <v>122.11</v>
      </c>
      <c r="S58">
        <v>5.58</v>
      </c>
      <c r="T58">
        <v>116.9</v>
      </c>
      <c r="U58">
        <v>38.97</v>
      </c>
      <c r="V58">
        <v>38.950000000000003</v>
      </c>
      <c r="W58">
        <v>237.02</v>
      </c>
      <c r="X58">
        <v>47.4</v>
      </c>
      <c r="Y58">
        <v>71.930000000000007</v>
      </c>
      <c r="Z58">
        <v>45.95</v>
      </c>
      <c r="AA58">
        <v>93.34</v>
      </c>
      <c r="AB58">
        <v>46.66</v>
      </c>
    </row>
    <row r="59" spans="1:28">
      <c r="A59" t="s">
        <v>101</v>
      </c>
      <c r="B59" s="75">
        <v>130.91999999999999</v>
      </c>
      <c r="C59" s="75">
        <v>87.28</v>
      </c>
      <c r="D59" s="135">
        <f t="shared" si="0"/>
        <v>80.449999999999989</v>
      </c>
      <c r="E59" s="75"/>
      <c r="F59" s="78">
        <v>15.2</v>
      </c>
      <c r="G59" s="78">
        <v>15.2</v>
      </c>
      <c r="H59" s="78">
        <v>15.59</v>
      </c>
      <c r="I59">
        <v>116.54</v>
      </c>
      <c r="J59">
        <v>272.14</v>
      </c>
      <c r="K59">
        <v>101.29</v>
      </c>
      <c r="L59">
        <v>5.6</v>
      </c>
      <c r="M59">
        <v>31.94</v>
      </c>
      <c r="N59" s="135">
        <v>26.82</v>
      </c>
      <c r="O59" s="135">
        <v>26.81</v>
      </c>
      <c r="P59" s="135">
        <v>26.82</v>
      </c>
      <c r="Q59">
        <v>6.54</v>
      </c>
      <c r="R59">
        <v>119.12</v>
      </c>
      <c r="S59">
        <v>5.58</v>
      </c>
      <c r="T59">
        <v>116.73</v>
      </c>
      <c r="U59">
        <v>38.909999999999997</v>
      </c>
      <c r="V59">
        <v>38.909999999999997</v>
      </c>
      <c r="W59">
        <v>235.38</v>
      </c>
      <c r="X59">
        <v>47.07</v>
      </c>
      <c r="Y59">
        <v>70.97</v>
      </c>
      <c r="Z59">
        <v>44.5</v>
      </c>
      <c r="AA59">
        <v>92</v>
      </c>
      <c r="AB59">
        <v>46</v>
      </c>
    </row>
    <row r="60" spans="1:28">
      <c r="A60" t="s">
        <v>102</v>
      </c>
      <c r="B60" s="75">
        <v>130.91999999999999</v>
      </c>
      <c r="C60" s="75">
        <v>87.28</v>
      </c>
      <c r="D60" s="135">
        <f t="shared" si="0"/>
        <v>80.449999999999989</v>
      </c>
      <c r="E60" s="75"/>
      <c r="F60" s="78">
        <v>14.81</v>
      </c>
      <c r="G60" s="78">
        <v>14.81</v>
      </c>
      <c r="H60" s="78">
        <v>15.19</v>
      </c>
      <c r="I60">
        <v>116.54</v>
      </c>
      <c r="J60">
        <v>272.14</v>
      </c>
      <c r="K60">
        <v>101.29</v>
      </c>
      <c r="L60">
        <v>5.6</v>
      </c>
      <c r="M60">
        <v>32.28</v>
      </c>
      <c r="N60" s="135">
        <v>26.82</v>
      </c>
      <c r="O60" s="135">
        <v>26.81</v>
      </c>
      <c r="P60" s="135">
        <v>26.82</v>
      </c>
      <c r="Q60">
        <v>6.54</v>
      </c>
      <c r="R60">
        <v>114.42</v>
      </c>
      <c r="S60">
        <v>5.58</v>
      </c>
      <c r="T60">
        <v>116.91</v>
      </c>
      <c r="U60">
        <v>38.97</v>
      </c>
      <c r="V60">
        <v>38.97</v>
      </c>
      <c r="W60">
        <v>232.35</v>
      </c>
      <c r="X60">
        <v>46.47</v>
      </c>
      <c r="Y60">
        <v>69.31</v>
      </c>
      <c r="Z60">
        <v>43.38</v>
      </c>
      <c r="AA60">
        <v>90</v>
      </c>
      <c r="AB60">
        <v>45</v>
      </c>
    </row>
    <row r="61" spans="1:28">
      <c r="A61" t="s">
        <v>103</v>
      </c>
      <c r="B61" s="75">
        <v>130.91999999999999</v>
      </c>
      <c r="C61" s="75">
        <v>87.28</v>
      </c>
      <c r="D61" s="135">
        <f t="shared" si="0"/>
        <v>80.449999999999989</v>
      </c>
      <c r="E61" s="75"/>
      <c r="F61" s="78">
        <v>14.2</v>
      </c>
      <c r="G61" s="78">
        <v>14.2</v>
      </c>
      <c r="H61" s="78">
        <v>14.56</v>
      </c>
      <c r="I61">
        <v>116.54</v>
      </c>
      <c r="J61">
        <v>272.14</v>
      </c>
      <c r="K61">
        <v>101.29</v>
      </c>
      <c r="L61">
        <v>5.91</v>
      </c>
      <c r="M61">
        <v>32.69</v>
      </c>
      <c r="N61" s="135">
        <v>26.82</v>
      </c>
      <c r="O61" s="135">
        <v>26.81</v>
      </c>
      <c r="P61" s="135">
        <v>26.82</v>
      </c>
      <c r="Q61">
        <v>6.54</v>
      </c>
      <c r="R61">
        <v>108.57</v>
      </c>
      <c r="S61">
        <v>5.58</v>
      </c>
      <c r="T61">
        <v>116.71</v>
      </c>
      <c r="U61">
        <v>38.9</v>
      </c>
      <c r="V61">
        <v>38.909999999999997</v>
      </c>
      <c r="W61">
        <v>229.67</v>
      </c>
      <c r="X61">
        <v>45.93</v>
      </c>
      <c r="Y61">
        <v>68</v>
      </c>
      <c r="Z61">
        <v>42.64</v>
      </c>
      <c r="AA61">
        <v>89.34</v>
      </c>
      <c r="AB61">
        <v>44.66</v>
      </c>
    </row>
    <row r="62" spans="1:28">
      <c r="A62" t="s">
        <v>104</v>
      </c>
      <c r="B62" s="75">
        <v>130.91999999999999</v>
      </c>
      <c r="C62" s="75">
        <v>87.28</v>
      </c>
      <c r="D62" s="135">
        <f t="shared" si="0"/>
        <v>80.449999999999989</v>
      </c>
      <c r="E62" s="75"/>
      <c r="F62" s="78">
        <v>13.68</v>
      </c>
      <c r="G62" s="78">
        <v>13.68</v>
      </c>
      <c r="H62" s="78">
        <v>14.02</v>
      </c>
      <c r="I62">
        <v>116.54</v>
      </c>
      <c r="J62">
        <v>272.14</v>
      </c>
      <c r="K62">
        <v>101.29</v>
      </c>
      <c r="L62">
        <v>5.91</v>
      </c>
      <c r="M62">
        <v>32.94</v>
      </c>
      <c r="N62" s="135">
        <v>26.82</v>
      </c>
      <c r="O62" s="135">
        <v>26.81</v>
      </c>
      <c r="P62" s="135">
        <v>26.82</v>
      </c>
      <c r="Q62">
        <v>6.54</v>
      </c>
      <c r="R62">
        <v>102.51</v>
      </c>
      <c r="S62">
        <v>5.58</v>
      </c>
      <c r="T62">
        <v>116.69</v>
      </c>
      <c r="U62">
        <v>38.9</v>
      </c>
      <c r="V62">
        <v>38.89</v>
      </c>
      <c r="W62">
        <v>225.33</v>
      </c>
      <c r="X62">
        <v>45.07</v>
      </c>
      <c r="Y62">
        <v>65.17</v>
      </c>
      <c r="Z62">
        <v>41.67</v>
      </c>
      <c r="AA62">
        <v>87.34</v>
      </c>
      <c r="AB62">
        <v>43.66</v>
      </c>
    </row>
    <row r="63" spans="1:28">
      <c r="A63" t="s">
        <v>105</v>
      </c>
      <c r="B63" s="75">
        <v>130.91999999999999</v>
      </c>
      <c r="C63" s="75">
        <v>87.28</v>
      </c>
      <c r="D63" s="135">
        <f t="shared" si="0"/>
        <v>80.449999999999989</v>
      </c>
      <c r="E63" s="75"/>
      <c r="F63" s="78">
        <v>12.87</v>
      </c>
      <c r="G63" s="78">
        <v>12.87</v>
      </c>
      <c r="H63" s="78">
        <v>13.19</v>
      </c>
      <c r="I63">
        <v>116.54</v>
      </c>
      <c r="J63">
        <v>272.14</v>
      </c>
      <c r="K63">
        <v>101.29</v>
      </c>
      <c r="L63">
        <v>5.91</v>
      </c>
      <c r="M63">
        <v>33.020000000000003</v>
      </c>
      <c r="N63" s="135">
        <v>26.82</v>
      </c>
      <c r="O63" s="135">
        <v>26.81</v>
      </c>
      <c r="P63" s="135">
        <v>26.82</v>
      </c>
      <c r="Q63">
        <v>6.77</v>
      </c>
      <c r="R63">
        <v>96.16</v>
      </c>
      <c r="S63">
        <v>5.86</v>
      </c>
      <c r="T63">
        <v>116.54</v>
      </c>
      <c r="U63">
        <v>38.85</v>
      </c>
      <c r="V63">
        <v>38.840000000000003</v>
      </c>
      <c r="W63">
        <v>221</v>
      </c>
      <c r="X63">
        <v>44.2</v>
      </c>
      <c r="Y63">
        <v>61.97</v>
      </c>
      <c r="Z63">
        <v>37.65</v>
      </c>
      <c r="AA63">
        <v>84</v>
      </c>
      <c r="AB63">
        <v>42</v>
      </c>
    </row>
    <row r="64" spans="1:28">
      <c r="A64" t="s">
        <v>106</v>
      </c>
      <c r="B64" s="75">
        <v>130.91999999999999</v>
      </c>
      <c r="C64" s="75">
        <v>87.28</v>
      </c>
      <c r="D64" s="135">
        <f t="shared" si="0"/>
        <v>80.449999999999989</v>
      </c>
      <c r="E64" s="75"/>
      <c r="F64" s="78">
        <v>12.23</v>
      </c>
      <c r="G64" s="78">
        <v>12.23</v>
      </c>
      <c r="H64" s="78">
        <v>12.53</v>
      </c>
      <c r="I64">
        <v>116.54</v>
      </c>
      <c r="J64">
        <v>272.14</v>
      </c>
      <c r="K64">
        <v>101.29</v>
      </c>
      <c r="L64">
        <v>5.91</v>
      </c>
      <c r="M64">
        <v>32.880000000000003</v>
      </c>
      <c r="N64" s="135">
        <v>26.82</v>
      </c>
      <c r="O64" s="135">
        <v>26.81</v>
      </c>
      <c r="P64" s="135">
        <v>26.82</v>
      </c>
      <c r="Q64">
        <v>6.77</v>
      </c>
      <c r="R64">
        <v>89.44</v>
      </c>
      <c r="S64">
        <v>5.86</v>
      </c>
      <c r="T64">
        <v>116.39</v>
      </c>
      <c r="U64">
        <v>38.799999999999997</v>
      </c>
      <c r="V64">
        <v>38.79</v>
      </c>
      <c r="W64">
        <v>198.92</v>
      </c>
      <c r="X64">
        <v>39.78</v>
      </c>
      <c r="Y64">
        <v>52.61</v>
      </c>
      <c r="Z64">
        <v>35.5</v>
      </c>
      <c r="AA64">
        <v>80</v>
      </c>
      <c r="AB64">
        <v>40</v>
      </c>
    </row>
    <row r="65" spans="1:28">
      <c r="A65" t="s">
        <v>107</v>
      </c>
      <c r="B65" s="75">
        <v>130.91999999999999</v>
      </c>
      <c r="C65" s="75">
        <v>87.28</v>
      </c>
      <c r="D65" s="135">
        <f t="shared" si="0"/>
        <v>80.449999999999989</v>
      </c>
      <c r="E65" s="75"/>
      <c r="F65" s="78">
        <v>11.7</v>
      </c>
      <c r="G65" s="78">
        <v>11.7</v>
      </c>
      <c r="H65" s="78">
        <v>11.99</v>
      </c>
      <c r="I65">
        <v>116.54</v>
      </c>
      <c r="J65">
        <v>272.14</v>
      </c>
      <c r="K65">
        <v>101.29</v>
      </c>
      <c r="L65">
        <v>6.23</v>
      </c>
      <c r="M65">
        <v>32.65</v>
      </c>
      <c r="N65" s="135">
        <v>26.82</v>
      </c>
      <c r="O65" s="135">
        <v>26.81</v>
      </c>
      <c r="P65" s="135">
        <v>26.82</v>
      </c>
      <c r="Q65">
        <v>6.77</v>
      </c>
      <c r="R65">
        <v>82.55</v>
      </c>
      <c r="S65">
        <v>5.86</v>
      </c>
      <c r="T65">
        <v>115.94</v>
      </c>
      <c r="U65">
        <v>38.65</v>
      </c>
      <c r="V65">
        <v>38.64</v>
      </c>
      <c r="W65">
        <v>184.67</v>
      </c>
      <c r="X65">
        <v>36.93</v>
      </c>
      <c r="Y65">
        <v>48.73</v>
      </c>
      <c r="Z65">
        <v>33.24</v>
      </c>
      <c r="AA65">
        <v>74.67</v>
      </c>
      <c r="AB65">
        <v>37.33</v>
      </c>
    </row>
    <row r="66" spans="1:28">
      <c r="A66" t="s">
        <v>108</v>
      </c>
      <c r="B66" s="75">
        <v>130.91999999999999</v>
      </c>
      <c r="C66" s="75">
        <v>87.28</v>
      </c>
      <c r="D66" s="135">
        <f t="shared" si="0"/>
        <v>80.449999999999989</v>
      </c>
      <c r="E66" s="75"/>
      <c r="F66" s="78">
        <v>10.8</v>
      </c>
      <c r="G66" s="78">
        <v>10.8</v>
      </c>
      <c r="H66" s="78">
        <v>11.07</v>
      </c>
      <c r="I66">
        <v>116.54</v>
      </c>
      <c r="J66">
        <v>272.14</v>
      </c>
      <c r="K66">
        <v>101.29</v>
      </c>
      <c r="L66">
        <v>6.23</v>
      </c>
      <c r="M66">
        <v>32.770000000000003</v>
      </c>
      <c r="N66" s="135">
        <v>26.82</v>
      </c>
      <c r="O66" s="135">
        <v>26.81</v>
      </c>
      <c r="P66" s="135">
        <v>26.82</v>
      </c>
      <c r="Q66">
        <v>6.77</v>
      </c>
      <c r="R66">
        <v>75.010000000000005</v>
      </c>
      <c r="S66">
        <v>5.86</v>
      </c>
      <c r="T66">
        <v>115.73</v>
      </c>
      <c r="U66">
        <v>38.58</v>
      </c>
      <c r="V66">
        <v>38.57</v>
      </c>
      <c r="W66">
        <v>170.06</v>
      </c>
      <c r="X66">
        <v>34.01</v>
      </c>
      <c r="Y66">
        <v>44.84</v>
      </c>
      <c r="Z66">
        <v>31.22</v>
      </c>
      <c r="AA66">
        <v>68.67</v>
      </c>
      <c r="AB66">
        <v>34.33</v>
      </c>
    </row>
    <row r="67" spans="1:28">
      <c r="A67" t="s">
        <v>109</v>
      </c>
      <c r="B67" s="75">
        <v>130.91999999999999</v>
      </c>
      <c r="C67" s="75">
        <v>87.28</v>
      </c>
      <c r="D67" s="135">
        <f t="shared" si="0"/>
        <v>80.449999999999989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116.54</v>
      </c>
      <c r="J67">
        <v>272.14</v>
      </c>
      <c r="K67">
        <v>101.29</v>
      </c>
      <c r="L67">
        <v>6.23</v>
      </c>
      <c r="M67">
        <v>32.880000000000003</v>
      </c>
      <c r="N67" s="135">
        <v>26.82</v>
      </c>
      <c r="O67" s="135">
        <v>26.81</v>
      </c>
      <c r="P67" s="135">
        <v>26.82</v>
      </c>
      <c r="Q67">
        <v>7.32</v>
      </c>
      <c r="R67">
        <v>66.98</v>
      </c>
      <c r="S67">
        <v>6.14</v>
      </c>
      <c r="T67">
        <v>115.95</v>
      </c>
      <c r="U67">
        <v>38.65</v>
      </c>
      <c r="V67">
        <v>38.64</v>
      </c>
      <c r="W67">
        <v>153.69999999999999</v>
      </c>
      <c r="X67">
        <v>30.74</v>
      </c>
      <c r="Y67">
        <v>41.22</v>
      </c>
      <c r="Z67">
        <v>29.06</v>
      </c>
      <c r="AA67">
        <v>63.34</v>
      </c>
      <c r="AB67">
        <v>31.66</v>
      </c>
    </row>
    <row r="68" spans="1:28">
      <c r="A68" t="s">
        <v>110</v>
      </c>
      <c r="B68" s="75">
        <v>130.91999999999999</v>
      </c>
      <c r="C68" s="75">
        <v>87.28</v>
      </c>
      <c r="D68" s="135">
        <f t="shared" ref="D68:D98" si="1">N68+O68+P68</f>
        <v>80.449999999999989</v>
      </c>
      <c r="E68" s="75"/>
      <c r="F68" s="78">
        <v>7.49</v>
      </c>
      <c r="G68" s="78">
        <v>7.49</v>
      </c>
      <c r="H68" s="78">
        <v>7.69</v>
      </c>
      <c r="I68">
        <v>116.54</v>
      </c>
      <c r="J68">
        <v>272.14</v>
      </c>
      <c r="K68">
        <v>101.29</v>
      </c>
      <c r="L68">
        <v>6.23</v>
      </c>
      <c r="M68">
        <v>32.57</v>
      </c>
      <c r="N68" s="135">
        <v>26.82</v>
      </c>
      <c r="O68" s="135">
        <v>26.81</v>
      </c>
      <c r="P68" s="135">
        <v>26.82</v>
      </c>
      <c r="Q68">
        <v>7.32</v>
      </c>
      <c r="R68">
        <v>58.64</v>
      </c>
      <c r="S68">
        <v>6.14</v>
      </c>
      <c r="T68">
        <v>115.99</v>
      </c>
      <c r="U68">
        <v>38.659999999999997</v>
      </c>
      <c r="V68">
        <v>38.67</v>
      </c>
      <c r="W68">
        <v>127.49</v>
      </c>
      <c r="X68">
        <v>25.5</v>
      </c>
      <c r="Y68">
        <v>36.76</v>
      </c>
      <c r="Z68">
        <v>26.62</v>
      </c>
      <c r="AA68">
        <v>45.33</v>
      </c>
      <c r="AB68">
        <v>22.67</v>
      </c>
    </row>
    <row r="69" spans="1:28">
      <c r="A69" t="s">
        <v>111</v>
      </c>
      <c r="B69" s="75">
        <v>130.91999999999999</v>
      </c>
      <c r="C69" s="75">
        <v>87.28</v>
      </c>
      <c r="D69" s="135">
        <f t="shared" si="1"/>
        <v>71.28</v>
      </c>
      <c r="E69" s="75"/>
      <c r="F69" s="78">
        <v>6.67</v>
      </c>
      <c r="G69" s="78">
        <v>6.67</v>
      </c>
      <c r="H69" s="78">
        <v>6.84</v>
      </c>
      <c r="I69">
        <v>116.54</v>
      </c>
      <c r="J69">
        <v>272.14</v>
      </c>
      <c r="K69">
        <v>101.29</v>
      </c>
      <c r="L69">
        <v>6.23</v>
      </c>
      <c r="M69">
        <v>31.81</v>
      </c>
      <c r="N69" s="135">
        <v>23.76</v>
      </c>
      <c r="O69" s="135">
        <v>23.76</v>
      </c>
      <c r="P69" s="135">
        <v>23.76</v>
      </c>
      <c r="Q69">
        <v>7.32</v>
      </c>
      <c r="R69">
        <v>49.96</v>
      </c>
      <c r="S69">
        <v>6.14</v>
      </c>
      <c r="T69">
        <v>115.28</v>
      </c>
      <c r="U69">
        <v>38.43</v>
      </c>
      <c r="V69">
        <v>38.42</v>
      </c>
      <c r="W69">
        <v>109.04</v>
      </c>
      <c r="X69">
        <v>21.81</v>
      </c>
      <c r="Y69">
        <v>32.57</v>
      </c>
      <c r="Z69">
        <v>23.26</v>
      </c>
      <c r="AA69">
        <v>42</v>
      </c>
      <c r="AB69">
        <v>21</v>
      </c>
    </row>
    <row r="70" spans="1:28">
      <c r="A70" t="s">
        <v>112</v>
      </c>
      <c r="B70" s="75">
        <v>130.91999999999999</v>
      </c>
      <c r="C70" s="75">
        <v>87.28</v>
      </c>
      <c r="D70" s="135">
        <f t="shared" si="1"/>
        <v>63.949999999999996</v>
      </c>
      <c r="E70" s="75"/>
      <c r="F70" s="78">
        <v>5.85</v>
      </c>
      <c r="G70" s="78">
        <v>5.85</v>
      </c>
      <c r="H70" s="78">
        <v>6</v>
      </c>
      <c r="I70">
        <v>116.54</v>
      </c>
      <c r="J70">
        <v>272.14</v>
      </c>
      <c r="K70">
        <v>101.29</v>
      </c>
      <c r="L70">
        <v>6.23</v>
      </c>
      <c r="M70">
        <v>31.31</v>
      </c>
      <c r="N70" s="135">
        <v>21.32</v>
      </c>
      <c r="O70" s="135">
        <v>21.31</v>
      </c>
      <c r="P70" s="135">
        <v>21.32</v>
      </c>
      <c r="Q70">
        <v>7.32</v>
      </c>
      <c r="R70">
        <v>41.25</v>
      </c>
      <c r="S70">
        <v>6.14</v>
      </c>
      <c r="T70">
        <v>114.29</v>
      </c>
      <c r="U70">
        <v>38.1</v>
      </c>
      <c r="V70">
        <v>38.08</v>
      </c>
      <c r="W70">
        <v>94.5</v>
      </c>
      <c r="X70">
        <v>18.899999999999999</v>
      </c>
      <c r="Y70">
        <v>28.28</v>
      </c>
      <c r="Z70">
        <v>20.28</v>
      </c>
      <c r="AA70">
        <v>33.33</v>
      </c>
      <c r="AB70">
        <v>16.670000000000002</v>
      </c>
    </row>
    <row r="71" spans="1:28">
      <c r="A71" t="s">
        <v>113</v>
      </c>
      <c r="B71" s="75">
        <v>130.91999999999999</v>
      </c>
      <c r="C71" s="75">
        <v>87.28</v>
      </c>
      <c r="D71" s="135">
        <f t="shared" si="1"/>
        <v>58.100000000000009</v>
      </c>
      <c r="E71" s="75"/>
      <c r="F71" s="78">
        <v>4.9800000000000004</v>
      </c>
      <c r="G71" s="78">
        <v>4.9800000000000004</v>
      </c>
      <c r="H71" s="78">
        <v>5.1100000000000003</v>
      </c>
      <c r="I71">
        <v>116.54</v>
      </c>
      <c r="J71">
        <v>272.14</v>
      </c>
      <c r="K71">
        <v>101.29</v>
      </c>
      <c r="L71">
        <v>6.62</v>
      </c>
      <c r="M71">
        <v>37.159999999999997</v>
      </c>
      <c r="N71" s="135">
        <v>19.37</v>
      </c>
      <c r="O71" s="135">
        <v>19.36</v>
      </c>
      <c r="P71" s="135">
        <v>19.37</v>
      </c>
      <c r="Q71">
        <v>7.69</v>
      </c>
      <c r="R71">
        <v>32.83</v>
      </c>
      <c r="S71">
        <v>6.42</v>
      </c>
      <c r="T71">
        <v>113.28</v>
      </c>
      <c r="U71">
        <v>37.76</v>
      </c>
      <c r="V71">
        <v>37.76</v>
      </c>
      <c r="W71">
        <v>76.87</v>
      </c>
      <c r="X71">
        <v>15.37</v>
      </c>
      <c r="Y71">
        <v>23.89</v>
      </c>
      <c r="Z71">
        <v>17.37</v>
      </c>
      <c r="AA71">
        <v>30</v>
      </c>
      <c r="AB71">
        <v>15</v>
      </c>
    </row>
    <row r="72" spans="1:28">
      <c r="A72" t="s">
        <v>114</v>
      </c>
      <c r="B72" s="75">
        <v>130.91999999999999</v>
      </c>
      <c r="C72" s="75">
        <v>87.28</v>
      </c>
      <c r="D72" s="135">
        <f t="shared" si="1"/>
        <v>54.91</v>
      </c>
      <c r="E72" s="75"/>
      <c r="F72" s="78">
        <v>4.1399999999999997</v>
      </c>
      <c r="G72" s="78">
        <v>4.1399999999999997</v>
      </c>
      <c r="H72" s="78">
        <v>4.24</v>
      </c>
      <c r="I72">
        <v>116.54</v>
      </c>
      <c r="J72">
        <v>272.14</v>
      </c>
      <c r="K72">
        <v>101.29</v>
      </c>
      <c r="L72">
        <v>6.62</v>
      </c>
      <c r="M72">
        <v>36.35</v>
      </c>
      <c r="N72" s="135">
        <v>18.3</v>
      </c>
      <c r="O72" s="135">
        <v>18.309999999999999</v>
      </c>
      <c r="P72" s="135">
        <v>18.3</v>
      </c>
      <c r="Q72">
        <v>7.69</v>
      </c>
      <c r="R72">
        <v>25.12</v>
      </c>
      <c r="S72">
        <v>6.42</v>
      </c>
      <c r="T72">
        <v>112.71</v>
      </c>
      <c r="U72">
        <v>37.57</v>
      </c>
      <c r="V72">
        <v>37.57</v>
      </c>
      <c r="W72">
        <v>58.61</v>
      </c>
      <c r="X72">
        <v>11.72</v>
      </c>
      <c r="Y72">
        <v>19.600000000000001</v>
      </c>
      <c r="Z72">
        <v>14.68</v>
      </c>
      <c r="AA72">
        <v>22</v>
      </c>
      <c r="AB72">
        <v>11</v>
      </c>
    </row>
    <row r="73" spans="1:28">
      <c r="A73" t="s">
        <v>115</v>
      </c>
      <c r="B73" s="75">
        <v>130.91999999999999</v>
      </c>
      <c r="C73" s="75">
        <v>87.28</v>
      </c>
      <c r="D73" s="135">
        <f t="shared" si="1"/>
        <v>45.78</v>
      </c>
      <c r="E73" s="75"/>
      <c r="F73" s="78">
        <v>3.25</v>
      </c>
      <c r="G73" s="78">
        <v>3.25</v>
      </c>
      <c r="H73" s="78">
        <v>3.33</v>
      </c>
      <c r="I73">
        <v>116.54</v>
      </c>
      <c r="J73">
        <v>272.14</v>
      </c>
      <c r="K73">
        <v>101.29</v>
      </c>
      <c r="L73">
        <v>5.68</v>
      </c>
      <c r="M73">
        <v>35.43</v>
      </c>
      <c r="N73" s="135">
        <v>15.71</v>
      </c>
      <c r="O73" s="135">
        <v>14.36</v>
      </c>
      <c r="P73" s="135">
        <v>15.71</v>
      </c>
      <c r="Q73">
        <v>7.69</v>
      </c>
      <c r="R73">
        <v>18.18</v>
      </c>
      <c r="S73">
        <v>6.42</v>
      </c>
      <c r="T73">
        <v>112.84</v>
      </c>
      <c r="U73">
        <v>37.61</v>
      </c>
      <c r="V73">
        <v>37.61</v>
      </c>
      <c r="W73">
        <v>41.78</v>
      </c>
      <c r="X73">
        <v>8.36</v>
      </c>
      <c r="Y73">
        <v>15.54</v>
      </c>
      <c r="Z73">
        <v>12.17</v>
      </c>
      <c r="AA73">
        <v>16.670000000000002</v>
      </c>
      <c r="AB73">
        <v>8.34</v>
      </c>
    </row>
    <row r="74" spans="1:28">
      <c r="A74" t="s">
        <v>116</v>
      </c>
      <c r="B74" s="75">
        <v>130.91999999999999</v>
      </c>
      <c r="C74" s="75">
        <v>87.28</v>
      </c>
      <c r="D74" s="135">
        <f t="shared" si="1"/>
        <v>25.64</v>
      </c>
      <c r="E74" s="75"/>
      <c r="F74" s="78">
        <v>2.44</v>
      </c>
      <c r="G74" s="78">
        <v>2.44</v>
      </c>
      <c r="H74" s="78">
        <v>2.4900000000000002</v>
      </c>
      <c r="I74">
        <v>116.54</v>
      </c>
      <c r="J74">
        <v>272.14</v>
      </c>
      <c r="K74">
        <v>101.29</v>
      </c>
      <c r="L74">
        <v>5.68</v>
      </c>
      <c r="M74">
        <v>35.229999999999997</v>
      </c>
      <c r="N74" s="135">
        <v>9.4</v>
      </c>
      <c r="O74" s="135">
        <v>6.84</v>
      </c>
      <c r="P74" s="135">
        <v>9.4</v>
      </c>
      <c r="Q74">
        <v>7.69</v>
      </c>
      <c r="R74">
        <v>12.25</v>
      </c>
      <c r="S74">
        <v>6.42</v>
      </c>
      <c r="T74">
        <v>120.1</v>
      </c>
      <c r="U74">
        <v>40.03</v>
      </c>
      <c r="V74">
        <v>40.03</v>
      </c>
      <c r="W74">
        <v>26.44</v>
      </c>
      <c r="X74">
        <v>5.29</v>
      </c>
      <c r="Y74">
        <v>11.81</v>
      </c>
      <c r="Z74">
        <v>9.27</v>
      </c>
      <c r="AA74">
        <v>13.33</v>
      </c>
      <c r="AB74">
        <v>6.67</v>
      </c>
    </row>
    <row r="75" spans="1:28">
      <c r="A75" t="s">
        <v>117</v>
      </c>
      <c r="B75" s="75">
        <v>130.91999999999999</v>
      </c>
      <c r="C75" s="75">
        <v>87.28</v>
      </c>
      <c r="D75" s="135">
        <f t="shared" si="1"/>
        <v>0</v>
      </c>
      <c r="E75" s="75"/>
      <c r="F75" s="78">
        <v>1.71</v>
      </c>
      <c r="G75" s="78">
        <v>1.71</v>
      </c>
      <c r="H75" s="78">
        <v>1.76</v>
      </c>
      <c r="I75">
        <v>116.54</v>
      </c>
      <c r="J75">
        <v>272.14</v>
      </c>
      <c r="K75">
        <v>101.29</v>
      </c>
      <c r="L75">
        <v>5.68</v>
      </c>
      <c r="M75">
        <v>33.76</v>
      </c>
      <c r="N75" s="135">
        <v>0</v>
      </c>
      <c r="O75" s="135">
        <v>0</v>
      </c>
      <c r="P75" s="135">
        <v>0</v>
      </c>
      <c r="Q75">
        <v>6.93</v>
      </c>
      <c r="R75">
        <v>7.49</v>
      </c>
      <c r="S75">
        <v>6.7</v>
      </c>
      <c r="T75">
        <v>120.86</v>
      </c>
      <c r="U75">
        <v>40.28</v>
      </c>
      <c r="V75">
        <v>40.29</v>
      </c>
      <c r="W75">
        <v>19.43</v>
      </c>
      <c r="X75">
        <v>3.88</v>
      </c>
      <c r="Y75">
        <v>8.6</v>
      </c>
      <c r="Z75">
        <v>5.61</v>
      </c>
      <c r="AA75">
        <v>12</v>
      </c>
      <c r="AB75">
        <v>6</v>
      </c>
    </row>
    <row r="76" spans="1:28">
      <c r="A76" t="s">
        <v>118</v>
      </c>
      <c r="B76" s="75">
        <v>130.91999999999999</v>
      </c>
      <c r="C76" s="75">
        <v>87.28</v>
      </c>
      <c r="D76" s="135">
        <f t="shared" si="1"/>
        <v>0</v>
      </c>
      <c r="E76" s="75"/>
      <c r="F76" s="78">
        <v>1.1499999999999999</v>
      </c>
      <c r="G76" s="78">
        <v>1.1499999999999999</v>
      </c>
      <c r="H76" s="78">
        <v>1.18</v>
      </c>
      <c r="I76">
        <v>116.54</v>
      </c>
      <c r="J76">
        <v>272.14</v>
      </c>
      <c r="K76">
        <v>101.29</v>
      </c>
      <c r="L76">
        <v>5.68</v>
      </c>
      <c r="M76">
        <v>25.28</v>
      </c>
      <c r="N76" s="135">
        <v>0</v>
      </c>
      <c r="O76" s="135">
        <v>0</v>
      </c>
      <c r="P76" s="135">
        <v>0</v>
      </c>
      <c r="Q76">
        <v>6.93</v>
      </c>
      <c r="R76">
        <v>3.98</v>
      </c>
      <c r="S76">
        <v>6.7</v>
      </c>
      <c r="T76">
        <v>122.21</v>
      </c>
      <c r="U76">
        <v>40.74</v>
      </c>
      <c r="V76">
        <v>40.74</v>
      </c>
      <c r="W76">
        <v>13.49</v>
      </c>
      <c r="X76">
        <v>2.7</v>
      </c>
      <c r="Y76">
        <v>5.94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130.91999999999999</v>
      </c>
      <c r="C77" s="75">
        <v>87.28</v>
      </c>
      <c r="D77" s="135">
        <f t="shared" si="1"/>
        <v>0</v>
      </c>
      <c r="E77" s="75"/>
      <c r="F77" s="78">
        <v>0.71</v>
      </c>
      <c r="G77" s="78">
        <v>0.71</v>
      </c>
      <c r="H77" s="78">
        <v>0.73</v>
      </c>
      <c r="I77">
        <v>116.54</v>
      </c>
      <c r="J77">
        <v>272.14</v>
      </c>
      <c r="K77">
        <v>101.29</v>
      </c>
      <c r="L77">
        <v>5.83</v>
      </c>
      <c r="M77">
        <v>24.08</v>
      </c>
      <c r="N77" s="135">
        <v>0</v>
      </c>
      <c r="O77" s="135">
        <v>0</v>
      </c>
      <c r="P77" s="135">
        <v>0</v>
      </c>
      <c r="Q77">
        <v>6.93</v>
      </c>
      <c r="R77">
        <v>1.83</v>
      </c>
      <c r="S77">
        <v>5.77</v>
      </c>
      <c r="T77">
        <v>119.99</v>
      </c>
      <c r="U77">
        <v>39.99</v>
      </c>
      <c r="V77">
        <v>40</v>
      </c>
      <c r="W77">
        <v>8.6300000000000008</v>
      </c>
      <c r="X77">
        <v>1.73</v>
      </c>
      <c r="Y77">
        <v>3.83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130.91999999999999</v>
      </c>
      <c r="C78" s="75">
        <v>87.28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116.54</v>
      </c>
      <c r="J78">
        <v>272.14</v>
      </c>
      <c r="K78">
        <v>101.29</v>
      </c>
      <c r="L78">
        <v>5.83</v>
      </c>
      <c r="M78">
        <v>22.88</v>
      </c>
      <c r="N78" s="135">
        <v>0</v>
      </c>
      <c r="O78" s="135">
        <v>0</v>
      </c>
      <c r="P78" s="135">
        <v>0</v>
      </c>
      <c r="Q78">
        <v>6.93</v>
      </c>
      <c r="R78">
        <v>0.56999999999999995</v>
      </c>
      <c r="S78">
        <v>5.77</v>
      </c>
      <c r="T78">
        <v>120.96</v>
      </c>
      <c r="U78">
        <v>40.32</v>
      </c>
      <c r="V78">
        <v>40.32</v>
      </c>
      <c r="W78">
        <v>4.8600000000000003</v>
      </c>
      <c r="X78">
        <v>0.97</v>
      </c>
      <c r="Y78">
        <v>2.11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130.91999999999999</v>
      </c>
      <c r="C79" s="75">
        <v>87.28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116.54</v>
      </c>
      <c r="J79">
        <v>272.14</v>
      </c>
      <c r="K79">
        <v>101.29</v>
      </c>
      <c r="L79">
        <v>5.83</v>
      </c>
      <c r="M79">
        <v>22.06</v>
      </c>
      <c r="N79" s="135">
        <v>0</v>
      </c>
      <c r="O79" s="135">
        <v>0</v>
      </c>
      <c r="P79" s="135">
        <v>0</v>
      </c>
      <c r="Q79">
        <v>6.93</v>
      </c>
      <c r="R79">
        <v>0</v>
      </c>
      <c r="S79">
        <v>5.86</v>
      </c>
      <c r="T79">
        <v>118.89</v>
      </c>
      <c r="U79">
        <v>39.630000000000003</v>
      </c>
      <c r="V79">
        <v>39.64</v>
      </c>
      <c r="W79">
        <v>2.16</v>
      </c>
      <c r="X79">
        <v>0.43</v>
      </c>
      <c r="Y79">
        <v>0.7</v>
      </c>
      <c r="Z79">
        <v>0</v>
      </c>
      <c r="AA79">
        <v>2</v>
      </c>
      <c r="AB79">
        <v>1</v>
      </c>
    </row>
    <row r="80" spans="1:28">
      <c r="A80" t="s">
        <v>122</v>
      </c>
      <c r="B80" s="75">
        <v>130.91999999999999</v>
      </c>
      <c r="C80" s="75">
        <v>87.28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116.54</v>
      </c>
      <c r="J80">
        <v>272.14</v>
      </c>
      <c r="K80">
        <v>101.29</v>
      </c>
      <c r="L80">
        <v>5.83</v>
      </c>
      <c r="M80">
        <v>21.04</v>
      </c>
      <c r="N80" s="135">
        <v>0</v>
      </c>
      <c r="O80" s="135">
        <v>0</v>
      </c>
      <c r="P80" s="135">
        <v>0</v>
      </c>
      <c r="Q80">
        <v>6.93</v>
      </c>
      <c r="R80">
        <v>0</v>
      </c>
      <c r="S80">
        <v>5.86</v>
      </c>
      <c r="T80">
        <v>120.99</v>
      </c>
      <c r="U80">
        <v>40.33</v>
      </c>
      <c r="V80">
        <v>40.32</v>
      </c>
      <c r="W80">
        <v>0</v>
      </c>
      <c r="X80">
        <v>0</v>
      </c>
      <c r="Y80">
        <v>0</v>
      </c>
      <c r="Z80">
        <v>0</v>
      </c>
      <c r="AA80">
        <v>0.67</v>
      </c>
      <c r="AB80">
        <v>0.33</v>
      </c>
    </row>
    <row r="81" spans="1:28">
      <c r="A81" t="s">
        <v>123</v>
      </c>
      <c r="B81" s="75">
        <v>130.91999999999999</v>
      </c>
      <c r="C81" s="75">
        <v>87.28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116.54</v>
      </c>
      <c r="J81">
        <v>272.14</v>
      </c>
      <c r="K81">
        <v>101.29</v>
      </c>
      <c r="L81">
        <v>5.99</v>
      </c>
      <c r="M81">
        <v>20.51</v>
      </c>
      <c r="N81" s="135">
        <v>0</v>
      </c>
      <c r="O81" s="135">
        <v>0</v>
      </c>
      <c r="P81" s="135">
        <v>0</v>
      </c>
      <c r="Q81">
        <v>6.93</v>
      </c>
      <c r="R81">
        <v>0</v>
      </c>
      <c r="S81">
        <v>5.86</v>
      </c>
      <c r="T81">
        <v>119.86</v>
      </c>
      <c r="U81">
        <v>39.950000000000003</v>
      </c>
      <c r="V81">
        <v>39.950000000000003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87.28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116.54</v>
      </c>
      <c r="J82">
        <v>272.14</v>
      </c>
      <c r="K82">
        <v>101.29</v>
      </c>
      <c r="L82">
        <v>5.99</v>
      </c>
      <c r="M82">
        <v>18.62</v>
      </c>
      <c r="N82" s="135">
        <v>0</v>
      </c>
      <c r="O82" s="135">
        <v>0</v>
      </c>
      <c r="P82" s="135">
        <v>0</v>
      </c>
      <c r="Q82">
        <v>6.93</v>
      </c>
      <c r="R82">
        <v>0</v>
      </c>
      <c r="S82">
        <v>5.86</v>
      </c>
      <c r="T82">
        <v>120.07</v>
      </c>
      <c r="U82">
        <v>40.020000000000003</v>
      </c>
      <c r="V82">
        <v>40.04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87.28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116.54</v>
      </c>
      <c r="J83">
        <v>272.14</v>
      </c>
      <c r="K83">
        <v>101.29</v>
      </c>
      <c r="L83">
        <v>5.45</v>
      </c>
      <c r="M83">
        <v>19.39</v>
      </c>
      <c r="N83" s="135">
        <v>0</v>
      </c>
      <c r="O83" s="135">
        <v>0</v>
      </c>
      <c r="P83" s="135">
        <v>0</v>
      </c>
      <c r="Q83">
        <v>6.93</v>
      </c>
      <c r="R83">
        <v>0</v>
      </c>
      <c r="S83">
        <v>5.86</v>
      </c>
      <c r="T83">
        <v>117.47</v>
      </c>
      <c r="U83">
        <v>39.159999999999997</v>
      </c>
      <c r="V83">
        <v>39.15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87.28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116.54</v>
      </c>
      <c r="J84">
        <v>272.14</v>
      </c>
      <c r="K84">
        <v>101.29</v>
      </c>
      <c r="L84">
        <v>5.45</v>
      </c>
      <c r="M84">
        <v>19.829999999999998</v>
      </c>
      <c r="N84" s="135">
        <v>0</v>
      </c>
      <c r="O84" s="135">
        <v>0</v>
      </c>
      <c r="P84" s="135">
        <v>0</v>
      </c>
      <c r="Q84">
        <v>6.93</v>
      </c>
      <c r="R84">
        <v>0</v>
      </c>
      <c r="S84">
        <v>5.86</v>
      </c>
      <c r="T84">
        <v>118.29</v>
      </c>
      <c r="U84">
        <v>39.43</v>
      </c>
      <c r="V84">
        <v>39.44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87.28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116.54</v>
      </c>
      <c r="J85">
        <v>272.14</v>
      </c>
      <c r="K85">
        <v>101.29</v>
      </c>
      <c r="L85">
        <v>5.45</v>
      </c>
      <c r="M85">
        <v>18.91</v>
      </c>
      <c r="N85" s="135">
        <v>0</v>
      </c>
      <c r="O85" s="135">
        <v>0</v>
      </c>
      <c r="P85" s="135">
        <v>0</v>
      </c>
      <c r="Q85">
        <v>6.93</v>
      </c>
      <c r="R85">
        <v>0</v>
      </c>
      <c r="S85">
        <v>5.86</v>
      </c>
      <c r="T85">
        <v>117.25</v>
      </c>
      <c r="U85">
        <v>39.08</v>
      </c>
      <c r="V85">
        <v>39.090000000000003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87.28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116.54</v>
      </c>
      <c r="J86">
        <v>272.14</v>
      </c>
      <c r="K86">
        <v>101.29</v>
      </c>
      <c r="L86">
        <v>5.45</v>
      </c>
      <c r="M86">
        <v>18.05</v>
      </c>
      <c r="N86" s="135">
        <v>0</v>
      </c>
      <c r="O86" s="135">
        <v>0</v>
      </c>
      <c r="P86" s="135">
        <v>0</v>
      </c>
      <c r="Q86">
        <v>6.93</v>
      </c>
      <c r="R86">
        <v>0</v>
      </c>
      <c r="S86">
        <v>5.86</v>
      </c>
      <c r="T86">
        <v>119.8</v>
      </c>
      <c r="U86">
        <v>39.93</v>
      </c>
      <c r="V86">
        <v>39.94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87.28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116.54</v>
      </c>
      <c r="J87">
        <v>272.14</v>
      </c>
      <c r="K87">
        <v>101.29</v>
      </c>
      <c r="L87">
        <v>5.29</v>
      </c>
      <c r="M87">
        <v>17.059999999999999</v>
      </c>
      <c r="N87" s="135">
        <v>0</v>
      </c>
      <c r="O87" s="135">
        <v>0</v>
      </c>
      <c r="P87" s="135">
        <v>0</v>
      </c>
      <c r="Q87">
        <v>6.93</v>
      </c>
      <c r="R87">
        <v>0</v>
      </c>
      <c r="S87">
        <v>5.77</v>
      </c>
      <c r="T87">
        <v>120.51</v>
      </c>
      <c r="U87">
        <v>40.17</v>
      </c>
      <c r="V87">
        <v>40.17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87.28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116.54</v>
      </c>
      <c r="J88">
        <v>272.14</v>
      </c>
      <c r="K88">
        <v>101.29</v>
      </c>
      <c r="L88">
        <v>5.29</v>
      </c>
      <c r="M88">
        <v>14.46</v>
      </c>
      <c r="N88" s="135">
        <v>0</v>
      </c>
      <c r="O88" s="135">
        <v>0</v>
      </c>
      <c r="P88" s="135">
        <v>0</v>
      </c>
      <c r="Q88">
        <v>6.93</v>
      </c>
      <c r="R88">
        <v>0</v>
      </c>
      <c r="S88">
        <v>5.77</v>
      </c>
      <c r="T88">
        <v>120.88</v>
      </c>
      <c r="U88">
        <v>40.29</v>
      </c>
      <c r="V88">
        <v>40.299999999999997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87.28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116.54</v>
      </c>
      <c r="J89">
        <v>272.14</v>
      </c>
      <c r="K89">
        <v>101.29</v>
      </c>
      <c r="L89">
        <v>5.29</v>
      </c>
      <c r="M89">
        <v>14.05</v>
      </c>
      <c r="N89" s="135">
        <v>0</v>
      </c>
      <c r="O89" s="135">
        <v>0</v>
      </c>
      <c r="P89" s="135">
        <v>0</v>
      </c>
      <c r="Q89">
        <v>6.31</v>
      </c>
      <c r="R89">
        <v>0</v>
      </c>
      <c r="S89">
        <v>6.33</v>
      </c>
      <c r="T89">
        <v>120.85</v>
      </c>
      <c r="U89">
        <v>40.28</v>
      </c>
      <c r="V89">
        <v>40.28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87.28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116.54</v>
      </c>
      <c r="J90">
        <v>272.14</v>
      </c>
      <c r="K90">
        <v>101.29</v>
      </c>
      <c r="L90">
        <v>5.29</v>
      </c>
      <c r="M90">
        <v>13.58</v>
      </c>
      <c r="N90" s="135">
        <v>0</v>
      </c>
      <c r="O90" s="135">
        <v>0</v>
      </c>
      <c r="P90" s="135">
        <v>0</v>
      </c>
      <c r="Q90">
        <v>6.31</v>
      </c>
      <c r="R90">
        <v>0</v>
      </c>
      <c r="S90">
        <v>6.33</v>
      </c>
      <c r="T90">
        <v>121.53</v>
      </c>
      <c r="U90">
        <v>40.51</v>
      </c>
      <c r="V90">
        <v>40.51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87.28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116.54</v>
      </c>
      <c r="J91">
        <v>272.14</v>
      </c>
      <c r="K91">
        <v>101.29</v>
      </c>
      <c r="L91">
        <v>5.14</v>
      </c>
      <c r="M91">
        <v>13.03</v>
      </c>
      <c r="N91" s="135">
        <v>0</v>
      </c>
      <c r="O91" s="135">
        <v>0</v>
      </c>
      <c r="P91" s="135">
        <v>0</v>
      </c>
      <c r="Q91">
        <v>6.31</v>
      </c>
      <c r="R91">
        <v>0</v>
      </c>
      <c r="S91">
        <v>6.33</v>
      </c>
      <c r="T91">
        <v>120.13</v>
      </c>
      <c r="U91">
        <v>40.04</v>
      </c>
      <c r="V91">
        <v>40.049999999999997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87.28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116.54</v>
      </c>
      <c r="J92">
        <v>272.14</v>
      </c>
      <c r="K92">
        <v>101.29</v>
      </c>
      <c r="L92">
        <v>5.14</v>
      </c>
      <c r="M92">
        <v>12.46</v>
      </c>
      <c r="N92" s="135">
        <v>0</v>
      </c>
      <c r="O92" s="135">
        <v>0</v>
      </c>
      <c r="P92" s="135">
        <v>0</v>
      </c>
      <c r="Q92">
        <v>6.31</v>
      </c>
      <c r="R92">
        <v>0</v>
      </c>
      <c r="S92">
        <v>6.33</v>
      </c>
      <c r="T92">
        <v>121.21</v>
      </c>
      <c r="U92">
        <v>40.4</v>
      </c>
      <c r="V92">
        <v>40.42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87.28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116.54</v>
      </c>
      <c r="J93">
        <v>272.14</v>
      </c>
      <c r="K93">
        <v>101.29</v>
      </c>
      <c r="L93">
        <v>5.14</v>
      </c>
      <c r="M93">
        <v>11.71</v>
      </c>
      <c r="N93" s="135">
        <v>0</v>
      </c>
      <c r="O93" s="135">
        <v>0</v>
      </c>
      <c r="P93" s="135">
        <v>0</v>
      </c>
      <c r="Q93">
        <v>6.31</v>
      </c>
      <c r="R93">
        <v>0</v>
      </c>
      <c r="S93">
        <v>6.33</v>
      </c>
      <c r="T93">
        <v>121.63</v>
      </c>
      <c r="U93">
        <v>40.54</v>
      </c>
      <c r="V93">
        <v>40.549999999999997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87.28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116.54</v>
      </c>
      <c r="J94">
        <v>272.14</v>
      </c>
      <c r="K94">
        <v>101.29</v>
      </c>
      <c r="L94">
        <v>5.14</v>
      </c>
      <c r="M94">
        <v>10.06</v>
      </c>
      <c r="N94" s="135">
        <v>0</v>
      </c>
      <c r="O94" s="135">
        <v>0</v>
      </c>
      <c r="P94" s="135">
        <v>0</v>
      </c>
      <c r="Q94">
        <v>6.31</v>
      </c>
      <c r="R94">
        <v>0</v>
      </c>
      <c r="S94">
        <v>6.33</v>
      </c>
      <c r="T94">
        <v>121.81</v>
      </c>
      <c r="U94">
        <v>40.6</v>
      </c>
      <c r="V94">
        <v>40.61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87.28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116.54</v>
      </c>
      <c r="J95">
        <v>272.14</v>
      </c>
      <c r="K95">
        <v>101.29</v>
      </c>
      <c r="L95">
        <v>5.14</v>
      </c>
      <c r="M95">
        <v>9.7200000000000006</v>
      </c>
      <c r="N95" s="135">
        <v>0</v>
      </c>
      <c r="O95" s="135">
        <v>0</v>
      </c>
      <c r="P95" s="135">
        <v>0</v>
      </c>
      <c r="Q95">
        <v>6.31</v>
      </c>
      <c r="R95">
        <v>0</v>
      </c>
      <c r="S95">
        <v>6.14</v>
      </c>
      <c r="T95">
        <v>121.18</v>
      </c>
      <c r="U95">
        <v>40.39</v>
      </c>
      <c r="V95">
        <v>40.4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87.28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116.54</v>
      </c>
      <c r="J96">
        <v>272.14</v>
      </c>
      <c r="K96">
        <v>101.29</v>
      </c>
      <c r="L96">
        <v>5.14</v>
      </c>
      <c r="M96">
        <v>9.4700000000000006</v>
      </c>
      <c r="N96" s="135">
        <v>0</v>
      </c>
      <c r="O96" s="135">
        <v>0</v>
      </c>
      <c r="P96" s="135">
        <v>0</v>
      </c>
      <c r="Q96">
        <v>6.31</v>
      </c>
      <c r="R96">
        <v>0</v>
      </c>
      <c r="S96">
        <v>6.14</v>
      </c>
      <c r="T96">
        <v>121.07</v>
      </c>
      <c r="U96">
        <v>40.35</v>
      </c>
      <c r="V96">
        <v>40.36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87.28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116.54</v>
      </c>
      <c r="J97">
        <v>272.14</v>
      </c>
      <c r="K97">
        <v>101.29</v>
      </c>
      <c r="L97">
        <v>5.14</v>
      </c>
      <c r="M97">
        <v>9.0299999999999994</v>
      </c>
      <c r="N97" s="135">
        <v>0</v>
      </c>
      <c r="O97" s="135">
        <v>0</v>
      </c>
      <c r="P97" s="135">
        <v>0</v>
      </c>
      <c r="Q97">
        <v>6.31</v>
      </c>
      <c r="R97">
        <v>0</v>
      </c>
      <c r="S97">
        <v>6.14</v>
      </c>
      <c r="T97">
        <v>122.21</v>
      </c>
      <c r="U97">
        <v>40.74</v>
      </c>
      <c r="V97">
        <v>40.72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87.28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116.54</v>
      </c>
      <c r="J98">
        <v>272.14</v>
      </c>
      <c r="K98">
        <v>101.29</v>
      </c>
      <c r="L98">
        <v>5.14</v>
      </c>
      <c r="M98">
        <v>8.7100000000000009</v>
      </c>
      <c r="N98" s="135">
        <v>0</v>
      </c>
      <c r="O98" s="135">
        <v>0</v>
      </c>
      <c r="P98" s="135">
        <v>0</v>
      </c>
      <c r="Q98">
        <v>6.31</v>
      </c>
      <c r="R98">
        <v>0</v>
      </c>
      <c r="S98">
        <v>6.14</v>
      </c>
      <c r="T98">
        <v>122.56</v>
      </c>
      <c r="U98">
        <v>40.85</v>
      </c>
      <c r="V98">
        <v>40.869999999999997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3.1420800000000013</v>
      </c>
      <c r="C99" s="75">
        <f t="shared" ref="C99:L99" si="2">SUM(C3:C98)/4000</f>
        <v>1.2655600000000005</v>
      </c>
      <c r="D99" s="135">
        <f t="shared" ref="D99" si="3">SUM(D3:D98)/4000</f>
        <v>0.88540499999999955</v>
      </c>
      <c r="E99" s="75"/>
      <c r="F99" s="78">
        <f t="shared" si="2"/>
        <v>0.12577999999999998</v>
      </c>
      <c r="G99" s="78">
        <f t="shared" si="2"/>
        <v>0.12577999999999998</v>
      </c>
      <c r="H99" s="78">
        <f t="shared" si="2"/>
        <v>0.12891749999999999</v>
      </c>
      <c r="I99">
        <f t="shared" si="2"/>
        <v>2.7969600000000052</v>
      </c>
      <c r="J99">
        <f t="shared" si="2"/>
        <v>6.5313599999999914</v>
      </c>
      <c r="K99">
        <f t="shared" si="2"/>
        <v>2.4309600000000029</v>
      </c>
      <c r="L99">
        <f t="shared" si="2"/>
        <v>0.13223500000000002</v>
      </c>
      <c r="M99">
        <f t="shared" ref="M99:AB99" si="4">SUM(M3:M98)/4000</f>
        <v>0.37628249999999985</v>
      </c>
      <c r="N99" s="135">
        <f t="shared" si="4"/>
        <v>0.29665000000000014</v>
      </c>
      <c r="O99" s="135">
        <f t="shared" si="4"/>
        <v>0.29210499999999961</v>
      </c>
      <c r="P99" s="135">
        <f t="shared" si="4"/>
        <v>0.29665000000000014</v>
      </c>
      <c r="Q99">
        <f t="shared" si="4"/>
        <v>0.15184499999999981</v>
      </c>
      <c r="R99">
        <f t="shared" si="4"/>
        <v>1.0303499999999999</v>
      </c>
      <c r="S99">
        <f t="shared" si="4"/>
        <v>0.14420500000000008</v>
      </c>
      <c r="T99">
        <f t="shared" si="4"/>
        <v>2.638449999999998</v>
      </c>
      <c r="U99">
        <f t="shared" si="4"/>
        <v>0.87948000000000004</v>
      </c>
      <c r="V99">
        <f t="shared" si="4"/>
        <v>0.8793975000000005</v>
      </c>
      <c r="W99">
        <f t="shared" si="4"/>
        <v>1.8756649999999999</v>
      </c>
      <c r="X99">
        <f t="shared" si="4"/>
        <v>0.37511750000000005</v>
      </c>
      <c r="Y99">
        <f t="shared" si="4"/>
        <v>0.56141750000000001</v>
      </c>
      <c r="Z99">
        <f t="shared" si="4"/>
        <v>0.36076000000000003</v>
      </c>
      <c r="AA99">
        <f t="shared" si="4"/>
        <v>0.75963250000000015</v>
      </c>
      <c r="AB99">
        <f t="shared" si="4"/>
        <v>0.37979000000000007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9.0210000000000008</v>
      </c>
      <c r="C14" s="136">
        <f>'IDT-1 Calculation'!DG14</f>
        <v>5.59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-14.611000000000001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24.178999999999998</v>
      </c>
      <c r="C15" s="136">
        <f>'IDT-1 Calculation'!DG15</f>
        <v>14.981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-39.159999999999997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60.07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-60.07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78.168999999999997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-78.168999999999997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101.36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-101.36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169.499</v>
      </c>
      <c r="C19" s="136">
        <f>'IDT-1 Calculation'!DG19</f>
        <v>-40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-129.499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211.09899999999999</v>
      </c>
      <c r="C20" s="136">
        <f>'IDT-1 Calculation'!DG20</f>
        <v>-60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-151.09899999999999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214</v>
      </c>
      <c r="C21" s="136">
        <f>'IDT-1 Calculation'!DG21</f>
        <v>-80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-134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166</v>
      </c>
      <c r="C22" s="136">
        <f>'IDT-1 Calculation'!DG22</f>
        <v>-70.278000000000006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-95.721999999999994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281</v>
      </c>
      <c r="C23" s="136">
        <f>'IDT-1 Calculation'!DG23</f>
        <v>-118.965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-162.035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244</v>
      </c>
      <c r="C24" s="136">
        <f>'IDT-1 Calculation'!DG24</f>
        <v>-103.301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-140.69900000000001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198</v>
      </c>
      <c r="C25" s="136">
        <f>'IDT-1 Calculation'!DG25</f>
        <v>-83.825999999999993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-114.17400000000001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153</v>
      </c>
      <c r="C26" s="136">
        <f>'IDT-1 Calculation'!DG26</f>
        <v>-64.775000000000006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-88.224999999999994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240</v>
      </c>
      <c r="C27" s="136">
        <f>'IDT-1 Calculation'!DG27</f>
        <v>-101.607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-138.393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181</v>
      </c>
      <c r="C28" s="136">
        <f>'IDT-1 Calculation'!DG28</f>
        <v>-76.629000000000005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-104.371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137</v>
      </c>
      <c r="C29" s="136">
        <f>'IDT-1 Calculation'!DG29</f>
        <v>-58.000999999999998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-78.998999999999995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91</v>
      </c>
      <c r="C30" s="136">
        <f>'IDT-1 Calculation'!DG30</f>
        <v>-38.526000000000003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-52.473999999999997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90</v>
      </c>
      <c r="C31" s="136">
        <f>'IDT-1 Calculation'!DG31</f>
        <v>-38.103000000000002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-51.896999999999998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42</v>
      </c>
      <c r="C32" s="136">
        <f>'IDT-1 Calculation'!DG32</f>
        <v>-17.780999999999999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-24.219000000000001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</v>
      </c>
      <c r="C33" s="136">
        <f>'IDT-1 Calculation'!DG33</f>
        <v>-5.08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-6.92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</v>
      </c>
      <c r="C34" s="136">
        <f>'IDT-1 Calculation'!DG34</f>
        <v>-0.84699999999999998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-1.153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27</v>
      </c>
      <c r="C35" s="136">
        <f>'IDT-1 Calculation'!DG35</f>
        <v>-11.430999999999999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-15.569000000000001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18</v>
      </c>
      <c r="C36" s="136">
        <f>'IDT-1 Calculation'!DG36</f>
        <v>-7.6210000000000004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-10.379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24</v>
      </c>
      <c r="C37" s="136">
        <f>'IDT-1 Calculation'!DG37</f>
        <v>-10.161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-13.839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21</v>
      </c>
      <c r="C38" s="136">
        <f>'IDT-1 Calculation'!DG38</f>
        <v>-8.891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-12.109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56</v>
      </c>
      <c r="C39" s="136">
        <f>'IDT-1 Calculation'!DG39</f>
        <v>-23.707999999999998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-32.292000000000002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76</v>
      </c>
      <c r="C40" s="136">
        <f>'IDT-1 Calculation'!DG40</f>
        <v>-32.176000000000002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-43.823999999999998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97</v>
      </c>
      <c r="C41" s="136">
        <f>'IDT-1 Calculation'!DG41</f>
        <v>-41.066000000000003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-55.933999999999997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122</v>
      </c>
      <c r="C42" s="136">
        <f>'IDT-1 Calculation'!DG42</f>
        <v>-51.65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-70.349999999999994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48</v>
      </c>
      <c r="C43" s="136">
        <f>'IDT-1 Calculation'!DG43</f>
        <v>-20.321000000000002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-27.678999999999998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78</v>
      </c>
      <c r="C44" s="136">
        <f>'IDT-1 Calculation'!DG44</f>
        <v>-60.874000000000002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-17.126000000000001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65</v>
      </c>
      <c r="C45" s="136">
        <f>'IDT-1 Calculation'!DG45</f>
        <v>-65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45</v>
      </c>
      <c r="C46" s="136">
        <f>'IDT-1 Calculation'!DG46</f>
        <v>-45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15</v>
      </c>
      <c r="C48" s="136">
        <f>'IDT-1 Calculation'!DG48</f>
        <v>-15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5</v>
      </c>
      <c r="C49" s="136">
        <f>'IDT-1 Calculation'!DG49</f>
        <v>-5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50</v>
      </c>
      <c r="C50" s="136">
        <f>'IDT-1 Calculation'!DG50</f>
        <v>-21.167999999999999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-28.832000000000001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58</v>
      </c>
      <c r="C51" s="136">
        <f>'IDT-1 Calculation'!DG51</f>
        <v>-20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-38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54</v>
      </c>
      <c r="C52" s="136">
        <f>'IDT-1 Calculation'!DG52</f>
        <v>-20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-34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97</v>
      </c>
      <c r="C53" s="136">
        <f>'IDT-1 Calculation'!DG53</f>
        <v>-15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-82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114</v>
      </c>
      <c r="C54" s="136">
        <f>'IDT-1 Calculation'!DG54</f>
        <v>-5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-109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106</v>
      </c>
      <c r="C55" s="136">
        <f>'IDT-1 Calculation'!DG55</f>
        <v>-25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-81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130</v>
      </c>
      <c r="C56" s="136">
        <f>'IDT-1 Calculation'!DG56</f>
        <v>-20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-110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138.56700000000001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-138.56700000000001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66.332999999999998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-66.332999999999998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16.652000000000001</v>
      </c>
      <c r="C59" s="136">
        <f>'IDT-1 Calculation'!DG59</f>
        <v>10.317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-26.969000000000001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11.183999999999999</v>
      </c>
      <c r="C75" s="136">
        <f>'IDT-1 Calculation'!DG75</f>
        <v>6.93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-18.113999999999997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25.334</v>
      </c>
      <c r="C76" s="136">
        <f>'IDT-1 Calculation'!DG76</f>
        <v>15.696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-41.03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32.143000000000001</v>
      </c>
      <c r="C77" s="136">
        <f>'IDT-1 Calculation'!DG77</f>
        <v>19.916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-52.058999999999997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38.093000000000004</v>
      </c>
      <c r="C78" s="136">
        <f>'IDT-1 Calculation'!DG78</f>
        <v>23.602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-61.695000000000007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50.055999999999997</v>
      </c>
      <c r="C79" s="136">
        <f>'IDT-1 Calculation'!DG79</f>
        <v>31.015000000000001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-81.070999999999998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63.982999999999997</v>
      </c>
      <c r="C80" s="136">
        <f>'IDT-1 Calculation'!DG80</f>
        <v>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-88.983000000000004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61.063000000000002</v>
      </c>
      <c r="C81" s="136">
        <f>'IDT-1 Calculation'!DG81</f>
        <v>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-81.063000000000002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55.912999999999997</v>
      </c>
      <c r="C82" s="136">
        <f>'IDT-1 Calculation'!DG82</f>
        <v>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-70.912999999999997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56.302999999999997</v>
      </c>
      <c r="C83" s="136">
        <f>'IDT-1 Calculation'!DG83</f>
        <v>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-66.302999999999997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52.433</v>
      </c>
      <c r="C84" s="136">
        <f>'IDT-1 Calculation'!DG84</f>
        <v>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-62.433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51.183</v>
      </c>
      <c r="C85" s="136">
        <f>'IDT-1 Calculation'!DG85</f>
        <v>10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-61.183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26.353000000000002</v>
      </c>
      <c r="C86" s="136">
        <f>'IDT-1 Calculation'!DG86</f>
        <v>16.327999999999999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-42.680999999999997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13.891</v>
      </c>
      <c r="C87" s="136">
        <f>'IDT-1 Calculation'!DG87</f>
        <v>8.6069999999999993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-22.497999999999998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1.1924702499999997</v>
      </c>
      <c r="C99" s="152">
        <f>SUM(C3:C98)/4000</f>
        <v>-0.30970099999999989</v>
      </c>
      <c r="D99" s="152">
        <f>SUM(D3:D98)/4000</f>
        <v>0</v>
      </c>
      <c r="E99" s="152">
        <f>SUM(E3:E98)/4000</f>
        <v>0</v>
      </c>
      <c r="F99" s="152">
        <f>SUM(F3:F98)/4000</f>
        <v>-0.88276925000000017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256.16261628816926</v>
      </c>
      <c r="L3">
        <v>11.037408227848099</v>
      </c>
      <c r="M3">
        <v>63.765445967198389</v>
      </c>
      <c r="N3">
        <v>51.879921259842519</v>
      </c>
      <c r="O3">
        <v>73.283716101871974</v>
      </c>
      <c r="P3">
        <v>17.341243669767991</v>
      </c>
      <c r="Q3">
        <v>4.793787878787878</v>
      </c>
      <c r="R3">
        <v>18.617343456007795</v>
      </c>
      <c r="S3">
        <v>11.593458183241975</v>
      </c>
      <c r="T3">
        <v>0</v>
      </c>
      <c r="U3">
        <v>51.756649983711917</v>
      </c>
      <c r="V3">
        <v>5.1225509300265717</v>
      </c>
      <c r="W3">
        <v>8.3981450567260953</v>
      </c>
      <c r="X3">
        <v>35.614106363033869</v>
      </c>
      <c r="Y3">
        <v>0</v>
      </c>
      <c r="Z3">
        <v>2.8784289599999999</v>
      </c>
      <c r="AA3">
        <v>12.317364000000001</v>
      </c>
      <c r="AB3">
        <v>1.7563607999999999</v>
      </c>
      <c r="AC3">
        <v>0</v>
      </c>
      <c r="AD3">
        <v>4.003264080000001</v>
      </c>
      <c r="AE3">
        <v>21.712535395200003</v>
      </c>
      <c r="AF3">
        <v>12.303000000000003</v>
      </c>
      <c r="AG3">
        <v>10.808928960000001</v>
      </c>
      <c r="AH3">
        <v>51.366416399999999</v>
      </c>
      <c r="AI3">
        <v>0</v>
      </c>
      <c r="AJ3">
        <v>0</v>
      </c>
      <c r="AK3">
        <v>22.5747</v>
      </c>
      <c r="AL3">
        <v>62.416800000000002</v>
      </c>
      <c r="AM3">
        <v>0</v>
      </c>
      <c r="AN3">
        <v>0</v>
      </c>
      <c r="AO3">
        <v>2.9698704</v>
      </c>
      <c r="AP3">
        <v>1.6315840800000001</v>
      </c>
      <c r="AQ3">
        <v>18.21039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16.121903689101661</v>
      </c>
      <c r="AX3">
        <v>0</v>
      </c>
      <c r="AY3">
        <v>0</v>
      </c>
      <c r="AZ3">
        <v>0</v>
      </c>
      <c r="BA3">
        <v>28.739895157756877</v>
      </c>
      <c r="BB3">
        <f>SUM(B3:AZ3)-BA3</f>
        <v>858.29391063677929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256.16261628816926</v>
      </c>
      <c r="L4">
        <v>11.037408227848099</v>
      </c>
      <c r="M4">
        <v>63.765445967198389</v>
      </c>
      <c r="N4">
        <v>51.879921259842519</v>
      </c>
      <c r="O4">
        <v>73.283716101871974</v>
      </c>
      <c r="P4">
        <v>17.341243669767991</v>
      </c>
      <c r="Q4">
        <v>4.793787878787878</v>
      </c>
      <c r="R4">
        <v>18.617343456007795</v>
      </c>
      <c r="S4">
        <v>11.593458183241975</v>
      </c>
      <c r="T4">
        <v>0</v>
      </c>
      <c r="U4">
        <v>51.756649983711917</v>
      </c>
      <c r="V4">
        <v>5.1225509300265717</v>
      </c>
      <c r="W4">
        <v>8.3981450567260953</v>
      </c>
      <c r="X4">
        <v>35.614106363033869</v>
      </c>
      <c r="Y4">
        <v>0</v>
      </c>
      <c r="Z4">
        <v>2.8784289599999999</v>
      </c>
      <c r="AA4">
        <v>12.317364000000001</v>
      </c>
      <c r="AB4">
        <v>1.7563607999999999</v>
      </c>
      <c r="AC4">
        <v>0</v>
      </c>
      <c r="AD4">
        <v>4.003264080000001</v>
      </c>
      <c r="AE4">
        <v>21.712535395200003</v>
      </c>
      <c r="AF4">
        <v>12.303000000000003</v>
      </c>
      <c r="AG4">
        <v>10.808928960000001</v>
      </c>
      <c r="AH4">
        <v>37.433016000000002</v>
      </c>
      <c r="AI4">
        <v>0</v>
      </c>
      <c r="AJ4">
        <v>0</v>
      </c>
      <c r="AK4">
        <v>22.5747</v>
      </c>
      <c r="AL4">
        <v>62.416800000000002</v>
      </c>
      <c r="AM4">
        <v>0</v>
      </c>
      <c r="AN4">
        <v>0</v>
      </c>
      <c r="AO4">
        <v>2.9698704</v>
      </c>
      <c r="AP4">
        <v>1.6315840800000001</v>
      </c>
      <c r="AQ4">
        <v>18.21039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16.121903689101661</v>
      </c>
      <c r="AX4">
        <v>0</v>
      </c>
      <c r="AY4">
        <v>0</v>
      </c>
      <c r="AZ4">
        <v>0</v>
      </c>
      <c r="BA4">
        <v>28.288452896956876</v>
      </c>
      <c r="BB4">
        <f t="shared" ref="BB4:BB67" si="0">SUM(B4:AZ4)-BA4</f>
        <v>844.81195249757923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256.16261628816926</v>
      </c>
      <c r="L5">
        <v>11.037408227848099</v>
      </c>
      <c r="M5">
        <v>63.765445967198389</v>
      </c>
      <c r="N5">
        <v>51.879921259842519</v>
      </c>
      <c r="O5">
        <v>73.283716101871974</v>
      </c>
      <c r="P5">
        <v>17.341243669767991</v>
      </c>
      <c r="Q5">
        <v>4.793787878787878</v>
      </c>
      <c r="R5">
        <v>18.617343456007795</v>
      </c>
      <c r="S5">
        <v>11.593458183241975</v>
      </c>
      <c r="T5">
        <v>0</v>
      </c>
      <c r="U5">
        <v>51.756649983711917</v>
      </c>
      <c r="V5">
        <v>5.1225509300265717</v>
      </c>
      <c r="W5">
        <v>8.3981450567260953</v>
      </c>
      <c r="X5">
        <v>35.614106363033869</v>
      </c>
      <c r="Y5">
        <v>0</v>
      </c>
      <c r="Z5">
        <v>2.8784289599999999</v>
      </c>
      <c r="AA5">
        <v>12.317364000000001</v>
      </c>
      <c r="AB5">
        <v>1.7563607999999999</v>
      </c>
      <c r="AC5">
        <v>0</v>
      </c>
      <c r="AD5">
        <v>4.003264080000001</v>
      </c>
      <c r="AE5">
        <v>21.712535395200003</v>
      </c>
      <c r="AF5">
        <v>12.303000000000003</v>
      </c>
      <c r="AG5">
        <v>10.808928960000001</v>
      </c>
      <c r="AH5">
        <v>30.819849840000007</v>
      </c>
      <c r="AI5">
        <v>0</v>
      </c>
      <c r="AJ5">
        <v>0</v>
      </c>
      <c r="AK5">
        <v>22.5747</v>
      </c>
      <c r="AL5">
        <v>62.416800000000002</v>
      </c>
      <c r="AM5">
        <v>0</v>
      </c>
      <c r="AN5">
        <v>0</v>
      </c>
      <c r="AO5">
        <v>2.9698704</v>
      </c>
      <c r="AP5">
        <v>1.6315840800000001</v>
      </c>
      <c r="AQ5">
        <v>18.21039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16.121903689101661</v>
      </c>
      <c r="AX5">
        <v>0</v>
      </c>
      <c r="AY5">
        <v>0</v>
      </c>
      <c r="AZ5">
        <v>0</v>
      </c>
      <c r="BA5">
        <v>28.07418610255688</v>
      </c>
      <c r="BB5">
        <f t="shared" si="0"/>
        <v>838.41305313197927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256.16261628816926</v>
      </c>
      <c r="L6">
        <v>11.037408227848099</v>
      </c>
      <c r="M6">
        <v>63.765445967198389</v>
      </c>
      <c r="N6">
        <v>51.879921259842519</v>
      </c>
      <c r="O6">
        <v>73.283716101871974</v>
      </c>
      <c r="P6">
        <v>17.341243669767991</v>
      </c>
      <c r="Q6">
        <v>4.793787878787878</v>
      </c>
      <c r="R6">
        <v>18.617343456007795</v>
      </c>
      <c r="S6">
        <v>11.593458183241975</v>
      </c>
      <c r="T6">
        <v>0</v>
      </c>
      <c r="U6">
        <v>51.756649983711917</v>
      </c>
      <c r="V6">
        <v>5.1225509300265717</v>
      </c>
      <c r="W6">
        <v>8.3981450567260953</v>
      </c>
      <c r="X6">
        <v>35.614106363033869</v>
      </c>
      <c r="Y6">
        <v>0</v>
      </c>
      <c r="Z6">
        <v>2.8784289599999999</v>
      </c>
      <c r="AA6">
        <v>6.1413336000000003</v>
      </c>
      <c r="AB6">
        <v>1.7563607999999999</v>
      </c>
      <c r="AC6">
        <v>0</v>
      </c>
      <c r="AD6">
        <v>4.003264080000001</v>
      </c>
      <c r="AE6">
        <v>21.712535395200003</v>
      </c>
      <c r="AF6">
        <v>12.303000000000003</v>
      </c>
      <c r="AG6">
        <v>10.808928960000001</v>
      </c>
      <c r="AH6">
        <v>20.546566559999999</v>
      </c>
      <c r="AI6">
        <v>0</v>
      </c>
      <c r="AJ6">
        <v>0</v>
      </c>
      <c r="AK6">
        <v>22.5747</v>
      </c>
      <c r="AL6">
        <v>62.416800000000002</v>
      </c>
      <c r="AM6">
        <v>0</v>
      </c>
      <c r="AN6">
        <v>0</v>
      </c>
      <c r="AO6">
        <v>2.9698704</v>
      </c>
      <c r="AP6">
        <v>1.6315840800000001</v>
      </c>
      <c r="AQ6">
        <v>18.21039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16.326081156197887</v>
      </c>
      <c r="AX6">
        <v>0</v>
      </c>
      <c r="AY6">
        <v>0</v>
      </c>
      <c r="AZ6">
        <v>0</v>
      </c>
      <c r="BA6">
        <v>27.547843671726802</v>
      </c>
      <c r="BB6">
        <f t="shared" si="0"/>
        <v>822.69425934990556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283.89329010074954</v>
      </c>
      <c r="L7">
        <v>11.037408227848099</v>
      </c>
      <c r="M7">
        <v>63.765445967198389</v>
      </c>
      <c r="N7">
        <v>51.879921259842519</v>
      </c>
      <c r="O7">
        <v>73.283716101871974</v>
      </c>
      <c r="P7">
        <v>17.341243669767991</v>
      </c>
      <c r="Q7">
        <v>4.793787878787878</v>
      </c>
      <c r="R7">
        <v>18.617343456007795</v>
      </c>
      <c r="S7">
        <v>11.593458183241975</v>
      </c>
      <c r="T7">
        <v>0</v>
      </c>
      <c r="U7">
        <v>51.756649983711917</v>
      </c>
      <c r="V7">
        <v>5.1225509300265717</v>
      </c>
      <c r="W7">
        <v>8.3981450567260953</v>
      </c>
      <c r="X7">
        <v>35.614106363033869</v>
      </c>
      <c r="Y7">
        <v>0</v>
      </c>
      <c r="Z7">
        <v>2.8784289599999999</v>
      </c>
      <c r="AA7">
        <v>6.1413336000000003</v>
      </c>
      <c r="AB7">
        <v>1.7563607999999999</v>
      </c>
      <c r="AC7">
        <v>0</v>
      </c>
      <c r="AD7">
        <v>4.003264080000001</v>
      </c>
      <c r="AE7">
        <v>21.712535395200003</v>
      </c>
      <c r="AF7">
        <v>12.303000000000003</v>
      </c>
      <c r="AG7">
        <v>10.808928960000001</v>
      </c>
      <c r="AH7">
        <v>20.546566559999999</v>
      </c>
      <c r="AI7">
        <v>0</v>
      </c>
      <c r="AJ7">
        <v>0</v>
      </c>
      <c r="AK7">
        <v>22.5747</v>
      </c>
      <c r="AL7">
        <v>62.416800000000002</v>
      </c>
      <c r="AM7">
        <v>0</v>
      </c>
      <c r="AN7">
        <v>0</v>
      </c>
      <c r="AO7">
        <v>2.9698704</v>
      </c>
      <c r="AP7">
        <v>1.6315840800000001</v>
      </c>
      <c r="AQ7">
        <v>18.21039</v>
      </c>
      <c r="AR7">
        <v>22.061894400000003</v>
      </c>
      <c r="AS7">
        <v>14.0093306136</v>
      </c>
      <c r="AT7">
        <v>0</v>
      </c>
      <c r="AU7">
        <v>0</v>
      </c>
      <c r="AV7">
        <v>0</v>
      </c>
      <c r="AW7">
        <v>16.415043983402491</v>
      </c>
      <c r="AX7">
        <v>0</v>
      </c>
      <c r="AY7">
        <v>0</v>
      </c>
      <c r="AZ7">
        <v>0</v>
      </c>
      <c r="BA7">
        <v>28.432201541224948</v>
      </c>
      <c r="BB7">
        <f t="shared" si="0"/>
        <v>849.10489746979226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283.89329010074954</v>
      </c>
      <c r="L8">
        <v>11.037408227848099</v>
      </c>
      <c r="M8">
        <v>63.765445967198389</v>
      </c>
      <c r="N8">
        <v>51.879921259842519</v>
      </c>
      <c r="O8">
        <v>73.283716101871974</v>
      </c>
      <c r="P8">
        <v>17.341243669767991</v>
      </c>
      <c r="Q8">
        <v>4.793787878787878</v>
      </c>
      <c r="R8">
        <v>18.617343456007795</v>
      </c>
      <c r="S8">
        <v>11.593458183241975</v>
      </c>
      <c r="T8">
        <v>0</v>
      </c>
      <c r="U8">
        <v>51.756649983711917</v>
      </c>
      <c r="V8">
        <v>5.1225509300265717</v>
      </c>
      <c r="W8">
        <v>8.3981450567260953</v>
      </c>
      <c r="X8">
        <v>35.614106363033869</v>
      </c>
      <c r="Y8">
        <v>0</v>
      </c>
      <c r="Z8">
        <v>2.8784289599999999</v>
      </c>
      <c r="AA8">
        <v>6.1413336000000003</v>
      </c>
      <c r="AB8">
        <v>1.7563607999999999</v>
      </c>
      <c r="AC8">
        <v>0</v>
      </c>
      <c r="AD8">
        <v>4.003264080000001</v>
      </c>
      <c r="AE8">
        <v>21.712535395200003</v>
      </c>
      <c r="AF8">
        <v>12.303000000000003</v>
      </c>
      <c r="AG8">
        <v>10.808928960000001</v>
      </c>
      <c r="AH8">
        <v>20.546566559999999</v>
      </c>
      <c r="AI8">
        <v>0</v>
      </c>
      <c r="AJ8">
        <v>0</v>
      </c>
      <c r="AK8">
        <v>22.5747</v>
      </c>
      <c r="AL8">
        <v>62.416800000000002</v>
      </c>
      <c r="AM8">
        <v>0</v>
      </c>
      <c r="AN8">
        <v>0</v>
      </c>
      <c r="AO8">
        <v>2.9698704</v>
      </c>
      <c r="AP8">
        <v>1.6315840800000001</v>
      </c>
      <c r="AQ8">
        <v>18.21039</v>
      </c>
      <c r="AR8">
        <v>22.061894400000003</v>
      </c>
      <c r="AS8">
        <v>14.0093306136</v>
      </c>
      <c r="AT8">
        <v>0</v>
      </c>
      <c r="AU8">
        <v>0</v>
      </c>
      <c r="AV8">
        <v>0</v>
      </c>
      <c r="AW8">
        <v>16.454912</v>
      </c>
      <c r="AX8">
        <v>0</v>
      </c>
      <c r="AY8">
        <v>0</v>
      </c>
      <c r="AZ8">
        <v>0</v>
      </c>
      <c r="BA8">
        <v>28.433493264984378</v>
      </c>
      <c r="BB8">
        <f t="shared" si="0"/>
        <v>849.14347376263038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300.54563799038021</v>
      </c>
      <c r="L9">
        <v>11.037408227848099</v>
      </c>
      <c r="M9">
        <v>63.765445967198389</v>
      </c>
      <c r="N9">
        <v>51.879921259842519</v>
      </c>
      <c r="O9">
        <v>73.283716101871974</v>
      </c>
      <c r="P9">
        <v>17.341243669767991</v>
      </c>
      <c r="Q9">
        <v>4.793787878787878</v>
      </c>
      <c r="R9">
        <v>18.617343456007795</v>
      </c>
      <c r="S9">
        <v>11.593458183241975</v>
      </c>
      <c r="T9">
        <v>0</v>
      </c>
      <c r="U9">
        <v>51.756649983711917</v>
      </c>
      <c r="V9">
        <v>5.1225509300265717</v>
      </c>
      <c r="W9">
        <v>8.3981450567260953</v>
      </c>
      <c r="X9">
        <v>35.614106363033869</v>
      </c>
      <c r="Y9">
        <v>0</v>
      </c>
      <c r="Z9">
        <v>2.8784289599999999</v>
      </c>
      <c r="AA9">
        <v>0</v>
      </c>
      <c r="AB9">
        <v>1.7563607999999999</v>
      </c>
      <c r="AC9">
        <v>4.2505073279999994</v>
      </c>
      <c r="AD9">
        <v>4.003264080000001</v>
      </c>
      <c r="AE9">
        <v>21.712535395200003</v>
      </c>
      <c r="AF9">
        <v>12.303000000000003</v>
      </c>
      <c r="AG9">
        <v>10.808928960000001</v>
      </c>
      <c r="AH9">
        <v>20.546566559999999</v>
      </c>
      <c r="AI9">
        <v>0</v>
      </c>
      <c r="AJ9">
        <v>0</v>
      </c>
      <c r="AK9">
        <v>22.5747</v>
      </c>
      <c r="AL9">
        <v>62.416800000000002</v>
      </c>
      <c r="AM9">
        <v>0</v>
      </c>
      <c r="AN9">
        <v>0</v>
      </c>
      <c r="AO9">
        <v>2.9698704</v>
      </c>
      <c r="AP9">
        <v>1.6315840800000001</v>
      </c>
      <c r="AQ9">
        <v>18.21039</v>
      </c>
      <c r="AR9">
        <v>22.061894400000003</v>
      </c>
      <c r="AS9">
        <v>14.0093306136</v>
      </c>
      <c r="AT9">
        <v>0</v>
      </c>
      <c r="AU9">
        <v>0</v>
      </c>
      <c r="AV9">
        <v>0</v>
      </c>
      <c r="AW9">
        <v>5.0615636896046858</v>
      </c>
      <c r="AX9">
        <v>0</v>
      </c>
      <c r="AY9">
        <v>0</v>
      </c>
      <c r="AZ9">
        <v>0</v>
      </c>
      <c r="BA9">
        <v>28.542621456820715</v>
      </c>
      <c r="BB9">
        <f t="shared" si="0"/>
        <v>852.40251887802924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317.17731636096255</v>
      </c>
      <c r="L10">
        <v>11.037408227848099</v>
      </c>
      <c r="M10">
        <v>63.765445967198389</v>
      </c>
      <c r="N10">
        <v>51.879921259842519</v>
      </c>
      <c r="O10">
        <v>73.283716101871974</v>
      </c>
      <c r="P10">
        <v>17.341243669767991</v>
      </c>
      <c r="Q10">
        <v>4.793787878787878</v>
      </c>
      <c r="R10">
        <v>18.617343456007795</v>
      </c>
      <c r="S10">
        <v>11.593458183241975</v>
      </c>
      <c r="T10">
        <v>0</v>
      </c>
      <c r="U10">
        <v>51.756649983711917</v>
      </c>
      <c r="V10">
        <v>5.1225509300265717</v>
      </c>
      <c r="W10">
        <v>8.3981450567260953</v>
      </c>
      <c r="X10">
        <v>35.614106363033869</v>
      </c>
      <c r="Y10">
        <v>0</v>
      </c>
      <c r="Z10">
        <v>2.8784289599999999</v>
      </c>
      <c r="AA10">
        <v>0</v>
      </c>
      <c r="AB10">
        <v>1.7563607999999999</v>
      </c>
      <c r="AC10">
        <v>8.5094038152000007</v>
      </c>
      <c r="AD10">
        <v>4.003264080000001</v>
      </c>
      <c r="AE10">
        <v>21.712535395200003</v>
      </c>
      <c r="AF10">
        <v>12.303000000000003</v>
      </c>
      <c r="AG10">
        <v>10.808928960000001</v>
      </c>
      <c r="AH10">
        <v>20.546566559999999</v>
      </c>
      <c r="AI10">
        <v>0</v>
      </c>
      <c r="AJ10">
        <v>0</v>
      </c>
      <c r="AK10">
        <v>22.5747</v>
      </c>
      <c r="AL10">
        <v>62.416800000000002</v>
      </c>
      <c r="AM10">
        <v>0</v>
      </c>
      <c r="AN10">
        <v>0</v>
      </c>
      <c r="AO10">
        <v>2.9698704</v>
      </c>
      <c r="AP10">
        <v>1.6315840800000001</v>
      </c>
      <c r="AQ10">
        <v>18.21039</v>
      </c>
      <c r="AR10">
        <v>22.061894400000003</v>
      </c>
      <c r="AS10">
        <v>14.0093306136</v>
      </c>
      <c r="AT10">
        <v>0</v>
      </c>
      <c r="AU10">
        <v>0</v>
      </c>
      <c r="AV10">
        <v>0</v>
      </c>
      <c r="AW10">
        <v>5.0615636896046858</v>
      </c>
      <c r="AX10">
        <v>0</v>
      </c>
      <c r="AY10">
        <v>0</v>
      </c>
      <c r="AZ10">
        <v>0</v>
      </c>
      <c r="BA10">
        <v>29.219476429633193</v>
      </c>
      <c r="BB10">
        <f t="shared" si="0"/>
        <v>872.61623876299905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333.82703952467841</v>
      </c>
      <c r="L11">
        <v>11.037408227848099</v>
      </c>
      <c r="M11">
        <v>63.765445967198389</v>
      </c>
      <c r="N11">
        <v>51.879921259842519</v>
      </c>
      <c r="O11">
        <v>73.283716101871974</v>
      </c>
      <c r="P11">
        <v>17.341243669767991</v>
      </c>
      <c r="Q11">
        <v>4.793787878787878</v>
      </c>
      <c r="R11">
        <v>18.617343456007795</v>
      </c>
      <c r="S11">
        <v>11.593458183241975</v>
      </c>
      <c r="T11">
        <v>0</v>
      </c>
      <c r="U11">
        <v>51.756649983711917</v>
      </c>
      <c r="V11">
        <v>5.1225509300265717</v>
      </c>
      <c r="W11">
        <v>8.3981450567260953</v>
      </c>
      <c r="X11">
        <v>35.614106363033869</v>
      </c>
      <c r="Y11">
        <v>0</v>
      </c>
      <c r="Z11">
        <v>2.8784289599999999</v>
      </c>
      <c r="AA11">
        <v>0</v>
      </c>
      <c r="AB11">
        <v>1.7563607999999999</v>
      </c>
      <c r="AC11">
        <v>12.7643852736</v>
      </c>
      <c r="AD11">
        <v>4.003264080000001</v>
      </c>
      <c r="AE11">
        <v>21.712535395200003</v>
      </c>
      <c r="AF11">
        <v>12.303000000000003</v>
      </c>
      <c r="AG11">
        <v>10.808928960000001</v>
      </c>
      <c r="AH11">
        <v>20.546566559999999</v>
      </c>
      <c r="AI11">
        <v>0</v>
      </c>
      <c r="AJ11">
        <v>0</v>
      </c>
      <c r="AK11">
        <v>22.5747</v>
      </c>
      <c r="AL11">
        <v>62.416800000000002</v>
      </c>
      <c r="AM11">
        <v>0</v>
      </c>
      <c r="AN11">
        <v>0</v>
      </c>
      <c r="AO11">
        <v>2.9698704</v>
      </c>
      <c r="AP11">
        <v>1.6315840800000001</v>
      </c>
      <c r="AQ11">
        <v>18.21039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5.0615636896046858</v>
      </c>
      <c r="AX11">
        <v>0</v>
      </c>
      <c r="AY11">
        <v>0</v>
      </c>
      <c r="AZ11">
        <v>0</v>
      </c>
      <c r="BA11">
        <v>29.896789124940508</v>
      </c>
      <c r="BB11">
        <f t="shared" si="0"/>
        <v>892.8436306898077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350.46396782169955</v>
      </c>
      <c r="L12">
        <v>11.037408227848099</v>
      </c>
      <c r="M12">
        <v>63.765445967198389</v>
      </c>
      <c r="N12">
        <v>51.879921259842519</v>
      </c>
      <c r="O12">
        <v>73.283716101871974</v>
      </c>
      <c r="P12">
        <v>17.341243669767991</v>
      </c>
      <c r="Q12">
        <v>4.793787878787878</v>
      </c>
      <c r="R12">
        <v>18.617343456007795</v>
      </c>
      <c r="S12">
        <v>11.593458183241975</v>
      </c>
      <c r="T12">
        <v>0</v>
      </c>
      <c r="U12">
        <v>51.756649983711917</v>
      </c>
      <c r="V12">
        <v>5.1225509300265717</v>
      </c>
      <c r="W12">
        <v>8.3981450567260953</v>
      </c>
      <c r="X12">
        <v>35.614106363033869</v>
      </c>
      <c r="Y12">
        <v>0</v>
      </c>
      <c r="Z12">
        <v>2.8784289599999999</v>
      </c>
      <c r="AA12">
        <v>0</v>
      </c>
      <c r="AB12">
        <v>1.7563607999999999</v>
      </c>
      <c r="AC12">
        <v>12.7643852736</v>
      </c>
      <c r="AD12">
        <v>4.003264080000001</v>
      </c>
      <c r="AE12">
        <v>21.712535395200003</v>
      </c>
      <c r="AF12">
        <v>12.303000000000003</v>
      </c>
      <c r="AG12">
        <v>10.808928960000001</v>
      </c>
      <c r="AH12">
        <v>20.546566559999999</v>
      </c>
      <c r="AI12">
        <v>0</v>
      </c>
      <c r="AJ12">
        <v>0</v>
      </c>
      <c r="AK12">
        <v>22.5747</v>
      </c>
      <c r="AL12">
        <v>62.416800000000002</v>
      </c>
      <c r="AM12">
        <v>0</v>
      </c>
      <c r="AN12">
        <v>0</v>
      </c>
      <c r="AO12">
        <v>2.9698704</v>
      </c>
      <c r="AP12">
        <v>1.6315840800000001</v>
      </c>
      <c r="AQ12">
        <v>18.21039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5.0615636896046858</v>
      </c>
      <c r="AX12">
        <v>0</v>
      </c>
      <c r="AY12">
        <v>0</v>
      </c>
      <c r="AZ12">
        <v>0</v>
      </c>
      <c r="BA12">
        <v>30.435825154159968</v>
      </c>
      <c r="BB12">
        <f t="shared" si="0"/>
        <v>908.94152295760944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350.46396782169955</v>
      </c>
      <c r="L13">
        <v>11.037408227848099</v>
      </c>
      <c r="M13">
        <v>63.765445967198389</v>
      </c>
      <c r="N13">
        <v>51.879921259842519</v>
      </c>
      <c r="O13">
        <v>73.283716101871974</v>
      </c>
      <c r="P13">
        <v>17.341243669767991</v>
      </c>
      <c r="Q13">
        <v>4.793787878787878</v>
      </c>
      <c r="R13">
        <v>18.617343456007795</v>
      </c>
      <c r="S13">
        <v>11.593458183241975</v>
      </c>
      <c r="T13">
        <v>0</v>
      </c>
      <c r="U13">
        <v>51.756649983711917</v>
      </c>
      <c r="V13">
        <v>5.1225509300265717</v>
      </c>
      <c r="W13">
        <v>8.3981450567260953</v>
      </c>
      <c r="X13">
        <v>35.614106363033869</v>
      </c>
      <c r="Y13">
        <v>0</v>
      </c>
      <c r="Z13">
        <v>2.8784289599999999</v>
      </c>
      <c r="AA13">
        <v>0</v>
      </c>
      <c r="AB13">
        <v>17.352844704000002</v>
      </c>
      <c r="AC13">
        <v>12.7643852736</v>
      </c>
      <c r="AD13">
        <v>4.003264080000001</v>
      </c>
      <c r="AE13">
        <v>21.712535395200003</v>
      </c>
      <c r="AF13">
        <v>12.303000000000003</v>
      </c>
      <c r="AG13">
        <v>10.808928960000001</v>
      </c>
      <c r="AH13">
        <v>20.546566559999999</v>
      </c>
      <c r="AI13">
        <v>0</v>
      </c>
      <c r="AJ13">
        <v>0</v>
      </c>
      <c r="AK13">
        <v>22.5747</v>
      </c>
      <c r="AL13">
        <v>62.416800000000002</v>
      </c>
      <c r="AM13">
        <v>0</v>
      </c>
      <c r="AN13">
        <v>0</v>
      </c>
      <c r="AO13">
        <v>2.9698704</v>
      </c>
      <c r="AP13">
        <v>1.6315840800000001</v>
      </c>
      <c r="AQ13">
        <v>18.21039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5.0615636896046858</v>
      </c>
      <c r="AX13">
        <v>0</v>
      </c>
      <c r="AY13">
        <v>0</v>
      </c>
      <c r="AZ13">
        <v>0</v>
      </c>
      <c r="BA13">
        <v>30.941151106159968</v>
      </c>
      <c r="BB13">
        <f t="shared" si="0"/>
        <v>924.03268090960933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372.65162383651602</v>
      </c>
      <c r="L14">
        <v>11.037408227848099</v>
      </c>
      <c r="M14">
        <v>63.765445967198389</v>
      </c>
      <c r="N14">
        <v>51.879921259842519</v>
      </c>
      <c r="O14">
        <v>73.283716101871974</v>
      </c>
      <c r="P14">
        <v>17.341243669767991</v>
      </c>
      <c r="Q14">
        <v>4.793787878787878</v>
      </c>
      <c r="R14">
        <v>18.617343456007795</v>
      </c>
      <c r="S14">
        <v>11.593458183241975</v>
      </c>
      <c r="T14">
        <v>0</v>
      </c>
      <c r="U14">
        <v>51.756649983711917</v>
      </c>
      <c r="V14">
        <v>5.1225509300265717</v>
      </c>
      <c r="W14">
        <v>8.3981450567260953</v>
      </c>
      <c r="X14">
        <v>35.614106363033869</v>
      </c>
      <c r="Y14">
        <v>0</v>
      </c>
      <c r="Z14">
        <v>2.8784289599999999</v>
      </c>
      <c r="AA14">
        <v>0</v>
      </c>
      <c r="AB14">
        <v>17.352844704000002</v>
      </c>
      <c r="AC14">
        <v>12.7643852736</v>
      </c>
      <c r="AD14">
        <v>4.003264080000001</v>
      </c>
      <c r="AE14">
        <v>21.712535395200003</v>
      </c>
      <c r="AF14">
        <v>12.303000000000003</v>
      </c>
      <c r="AG14">
        <v>10.808928960000001</v>
      </c>
      <c r="AH14">
        <v>20.546566559999999</v>
      </c>
      <c r="AI14">
        <v>0</v>
      </c>
      <c r="AJ14">
        <v>0</v>
      </c>
      <c r="AK14">
        <v>22.5747</v>
      </c>
      <c r="AL14">
        <v>62.416800000000002</v>
      </c>
      <c r="AM14">
        <v>0</v>
      </c>
      <c r="AN14">
        <v>0</v>
      </c>
      <c r="AO14">
        <v>2.9698704</v>
      </c>
      <c r="AP14">
        <v>1.6315840800000001</v>
      </c>
      <c r="AQ14">
        <v>18.21039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5.0615636896046858</v>
      </c>
      <c r="AX14">
        <v>0</v>
      </c>
      <c r="AY14">
        <v>0</v>
      </c>
      <c r="AZ14">
        <v>0</v>
      </c>
      <c r="BA14">
        <v>31.660031310240473</v>
      </c>
      <c r="BB14">
        <f t="shared" si="0"/>
        <v>945.50145672034523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389.29363704568948</v>
      </c>
      <c r="L15">
        <v>11.037408227848099</v>
      </c>
      <c r="M15">
        <v>63.765445967198389</v>
      </c>
      <c r="N15">
        <v>51.879921259842519</v>
      </c>
      <c r="O15">
        <v>73.283716101871974</v>
      </c>
      <c r="P15">
        <v>17.341243669767991</v>
      </c>
      <c r="Q15">
        <v>4.793787878787878</v>
      </c>
      <c r="R15">
        <v>18.617343456007795</v>
      </c>
      <c r="S15">
        <v>11.593458183241975</v>
      </c>
      <c r="T15">
        <v>0</v>
      </c>
      <c r="U15">
        <v>51.756649983711917</v>
      </c>
      <c r="V15">
        <v>5.1225509300265717</v>
      </c>
      <c r="W15">
        <v>8.3981450567260953</v>
      </c>
      <c r="X15">
        <v>35.614106363033869</v>
      </c>
      <c r="Y15">
        <v>0</v>
      </c>
      <c r="Z15">
        <v>2.8784289599999999</v>
      </c>
      <c r="AA15">
        <v>0</v>
      </c>
      <c r="AB15">
        <v>17.352844704000002</v>
      </c>
      <c r="AC15">
        <v>12.7643852736</v>
      </c>
      <c r="AD15">
        <v>4.003264080000001</v>
      </c>
      <c r="AE15">
        <v>21.712535395200003</v>
      </c>
      <c r="AF15">
        <v>12.303000000000003</v>
      </c>
      <c r="AG15">
        <v>10.808928960000001</v>
      </c>
      <c r="AH15">
        <v>20.546566559999999</v>
      </c>
      <c r="AI15">
        <v>0</v>
      </c>
      <c r="AJ15">
        <v>0</v>
      </c>
      <c r="AK15">
        <v>22.5747</v>
      </c>
      <c r="AL15">
        <v>53.747800000000005</v>
      </c>
      <c r="AM15">
        <v>0</v>
      </c>
      <c r="AN15">
        <v>0</v>
      </c>
      <c r="AO15">
        <v>2.9698704</v>
      </c>
      <c r="AP15">
        <v>1.6315840800000001</v>
      </c>
      <c r="AQ15">
        <v>18.21039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31.801493030239143</v>
      </c>
      <c r="BB15">
        <f t="shared" si="0"/>
        <v>949.72607491991528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405.93565027365099</v>
      </c>
      <c r="L16">
        <v>11.037408227848099</v>
      </c>
      <c r="M16">
        <v>63.765445967198389</v>
      </c>
      <c r="N16">
        <v>51.879921259842519</v>
      </c>
      <c r="O16">
        <v>73.283716101871974</v>
      </c>
      <c r="P16">
        <v>17.341243669767991</v>
      </c>
      <c r="Q16">
        <v>4.793787878787878</v>
      </c>
      <c r="R16">
        <v>18.617343456007795</v>
      </c>
      <c r="S16">
        <v>11.593458183241975</v>
      </c>
      <c r="T16">
        <v>0</v>
      </c>
      <c r="U16">
        <v>51.756649983711917</v>
      </c>
      <c r="V16">
        <v>5.1225509300265717</v>
      </c>
      <c r="W16">
        <v>8.3981450567260953</v>
      </c>
      <c r="X16">
        <v>35.614106363033869</v>
      </c>
      <c r="Y16">
        <v>0</v>
      </c>
      <c r="Z16">
        <v>2.8784289599999999</v>
      </c>
      <c r="AA16">
        <v>0</v>
      </c>
      <c r="AB16">
        <v>17.352844704000002</v>
      </c>
      <c r="AC16">
        <v>12.7643852736</v>
      </c>
      <c r="AD16">
        <v>4.003264080000001</v>
      </c>
      <c r="AE16">
        <v>21.712535395200003</v>
      </c>
      <c r="AF16">
        <v>12.303000000000003</v>
      </c>
      <c r="AG16">
        <v>10.808928960000001</v>
      </c>
      <c r="AH16">
        <v>20.546566559999999</v>
      </c>
      <c r="AI16">
        <v>0</v>
      </c>
      <c r="AJ16">
        <v>0</v>
      </c>
      <c r="AK16">
        <v>22.5747</v>
      </c>
      <c r="AL16">
        <v>53.747800000000005</v>
      </c>
      <c r="AM16">
        <v>0</v>
      </c>
      <c r="AN16">
        <v>0</v>
      </c>
      <c r="AO16">
        <v>2.9698704</v>
      </c>
      <c r="AP16">
        <v>1.6315840800000001</v>
      </c>
      <c r="AQ16">
        <v>18.21039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32.340693811221897</v>
      </c>
      <c r="BB16">
        <f t="shared" si="0"/>
        <v>965.82888736689415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422.56995365385882</v>
      </c>
      <c r="L17">
        <v>11.037408227848099</v>
      </c>
      <c r="M17">
        <v>63.765445967198389</v>
      </c>
      <c r="N17">
        <v>51.879921259842519</v>
      </c>
      <c r="O17">
        <v>73.283716101871974</v>
      </c>
      <c r="P17">
        <v>17.341243669767991</v>
      </c>
      <c r="Q17">
        <v>4.793787878787878</v>
      </c>
      <c r="R17">
        <v>18.617343456007795</v>
      </c>
      <c r="S17">
        <v>11.593458183241975</v>
      </c>
      <c r="T17">
        <v>0</v>
      </c>
      <c r="U17">
        <v>51.756649983711917</v>
      </c>
      <c r="V17">
        <v>5.1225509300265717</v>
      </c>
      <c r="W17">
        <v>8.3981450567260953</v>
      </c>
      <c r="X17">
        <v>35.614106363033869</v>
      </c>
      <c r="Y17">
        <v>0</v>
      </c>
      <c r="Z17">
        <v>2.8784289599999999</v>
      </c>
      <c r="AA17">
        <v>0</v>
      </c>
      <c r="AB17">
        <v>17.352844704000002</v>
      </c>
      <c r="AC17">
        <v>12.7643852736</v>
      </c>
      <c r="AD17">
        <v>4.003264080000001</v>
      </c>
      <c r="AE17">
        <v>21.712535395200003</v>
      </c>
      <c r="AF17">
        <v>12.303000000000003</v>
      </c>
      <c r="AG17">
        <v>10.808928960000001</v>
      </c>
      <c r="AH17">
        <v>20.546566559999999</v>
      </c>
      <c r="AI17">
        <v>0</v>
      </c>
      <c r="AJ17">
        <v>0</v>
      </c>
      <c r="AK17">
        <v>22.5747</v>
      </c>
      <c r="AL17">
        <v>53.747800000000005</v>
      </c>
      <c r="AM17">
        <v>0</v>
      </c>
      <c r="AN17">
        <v>0</v>
      </c>
      <c r="AO17">
        <v>2.9698704</v>
      </c>
      <c r="AP17">
        <v>1.6315840800000001</v>
      </c>
      <c r="AQ17">
        <v>18.21039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32.879645539141663</v>
      </c>
      <c r="BB17">
        <f t="shared" si="0"/>
        <v>981.92423901918221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422.56995365385882</v>
      </c>
      <c r="L18">
        <v>11.037408227848099</v>
      </c>
      <c r="M18">
        <v>63.765445967198389</v>
      </c>
      <c r="N18">
        <v>51.879921259842519</v>
      </c>
      <c r="O18">
        <v>73.283716101871974</v>
      </c>
      <c r="P18">
        <v>17.341243669767991</v>
      </c>
      <c r="Q18">
        <v>4.793787878787878</v>
      </c>
      <c r="R18">
        <v>18.617343456007795</v>
      </c>
      <c r="S18">
        <v>11.593458183241975</v>
      </c>
      <c r="T18">
        <v>0</v>
      </c>
      <c r="U18">
        <v>51.756649983711917</v>
      </c>
      <c r="V18">
        <v>5.1225509300265717</v>
      </c>
      <c r="W18">
        <v>8.3981450567260953</v>
      </c>
      <c r="X18">
        <v>35.614106363033869</v>
      </c>
      <c r="Y18">
        <v>0</v>
      </c>
      <c r="Z18">
        <v>2.8784289599999999</v>
      </c>
      <c r="AA18">
        <v>0</v>
      </c>
      <c r="AB18">
        <v>17.352844704000002</v>
      </c>
      <c r="AC18">
        <v>12.7643852736</v>
      </c>
      <c r="AD18">
        <v>4.003264080000001</v>
      </c>
      <c r="AE18">
        <v>21.712535395200003</v>
      </c>
      <c r="AF18">
        <v>12.303000000000003</v>
      </c>
      <c r="AG18">
        <v>10.808928960000001</v>
      </c>
      <c r="AH18">
        <v>20.546566559999999</v>
      </c>
      <c r="AI18">
        <v>0</v>
      </c>
      <c r="AJ18">
        <v>0</v>
      </c>
      <c r="AK18">
        <v>22.5747</v>
      </c>
      <c r="AL18">
        <v>53.747800000000005</v>
      </c>
      <c r="AM18">
        <v>0</v>
      </c>
      <c r="AN18">
        <v>0</v>
      </c>
      <c r="AO18">
        <v>2.9698704</v>
      </c>
      <c r="AP18">
        <v>1.6315840800000001</v>
      </c>
      <c r="AQ18">
        <v>18.21039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32.879645539141663</v>
      </c>
      <c r="BB18">
        <f t="shared" si="0"/>
        <v>981.92423901918221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439.21196684064734</v>
      </c>
      <c r="L19">
        <v>11.037408227848099</v>
      </c>
      <c r="M19">
        <v>63.765445967198389</v>
      </c>
      <c r="N19">
        <v>51.879921259842519</v>
      </c>
      <c r="O19">
        <v>73.283716101871974</v>
      </c>
      <c r="P19">
        <v>17.341243669767991</v>
      </c>
      <c r="Q19">
        <v>4.793787878787878</v>
      </c>
      <c r="R19">
        <v>18.617343456007795</v>
      </c>
      <c r="S19">
        <v>11.593458183241975</v>
      </c>
      <c r="T19">
        <v>0</v>
      </c>
      <c r="U19">
        <v>51.756649983711917</v>
      </c>
      <c r="V19">
        <v>5.1225509300265717</v>
      </c>
      <c r="W19">
        <v>8.3981450567260953</v>
      </c>
      <c r="X19">
        <v>35.614106363033869</v>
      </c>
      <c r="Y19">
        <v>0</v>
      </c>
      <c r="Z19">
        <v>2.8784289599999999</v>
      </c>
      <c r="AA19">
        <v>0</v>
      </c>
      <c r="AB19">
        <v>17.352844704000002</v>
      </c>
      <c r="AC19">
        <v>12.7643852736</v>
      </c>
      <c r="AD19">
        <v>4.003264080000001</v>
      </c>
      <c r="AE19">
        <v>21.712535395200003</v>
      </c>
      <c r="AF19">
        <v>12.303000000000003</v>
      </c>
      <c r="AG19">
        <v>10.808928960000001</v>
      </c>
      <c r="AH19">
        <v>30.819849840000007</v>
      </c>
      <c r="AI19">
        <v>0</v>
      </c>
      <c r="AJ19">
        <v>0</v>
      </c>
      <c r="AK19">
        <v>22.5747</v>
      </c>
      <c r="AL19">
        <v>53.747800000000005</v>
      </c>
      <c r="AM19">
        <v>0</v>
      </c>
      <c r="AN19">
        <v>0</v>
      </c>
      <c r="AO19">
        <v>2.9698704</v>
      </c>
      <c r="AP19">
        <v>4.1633524799999995</v>
      </c>
      <c r="AQ19">
        <v>18.21039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33.786599897995188</v>
      </c>
      <c r="BB19">
        <f t="shared" si="0"/>
        <v>1009.0097191271169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455.85660507803544</v>
      </c>
      <c r="L20">
        <v>11.037408227848099</v>
      </c>
      <c r="M20">
        <v>63.765445967198389</v>
      </c>
      <c r="N20">
        <v>51.879921259842519</v>
      </c>
      <c r="O20">
        <v>73.283716101871974</v>
      </c>
      <c r="P20">
        <v>17.341243669767991</v>
      </c>
      <c r="Q20">
        <v>4.793787878787878</v>
      </c>
      <c r="R20">
        <v>18.617343456007795</v>
      </c>
      <c r="S20">
        <v>11.593458183241975</v>
      </c>
      <c r="T20">
        <v>0</v>
      </c>
      <c r="U20">
        <v>51.756649983711917</v>
      </c>
      <c r="V20">
        <v>5.1225509300265717</v>
      </c>
      <c r="W20">
        <v>8.3981450567260953</v>
      </c>
      <c r="X20">
        <v>35.614106363033869</v>
      </c>
      <c r="Y20">
        <v>0</v>
      </c>
      <c r="Z20">
        <v>2.8784289599999999</v>
      </c>
      <c r="AA20">
        <v>0</v>
      </c>
      <c r="AB20">
        <v>17.352844704000002</v>
      </c>
      <c r="AC20">
        <v>12.7643852736</v>
      </c>
      <c r="AD20">
        <v>4.003264080000001</v>
      </c>
      <c r="AE20">
        <v>21.712535395200003</v>
      </c>
      <c r="AF20">
        <v>12.303000000000003</v>
      </c>
      <c r="AG20">
        <v>10.808928960000001</v>
      </c>
      <c r="AH20">
        <v>49.910688</v>
      </c>
      <c r="AI20">
        <v>0</v>
      </c>
      <c r="AJ20">
        <v>0</v>
      </c>
      <c r="AK20">
        <v>22.5747</v>
      </c>
      <c r="AL20">
        <v>53.747800000000005</v>
      </c>
      <c r="AM20">
        <v>0</v>
      </c>
      <c r="AN20">
        <v>0</v>
      </c>
      <c r="AO20">
        <v>2.9698704</v>
      </c>
      <c r="AP20">
        <v>4.1633524799999995</v>
      </c>
      <c r="AQ20">
        <v>18.21039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34.944429842485462</v>
      </c>
      <c r="BB20">
        <f t="shared" si="0"/>
        <v>1043.5873655800149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477.57482118279404</v>
      </c>
      <c r="L21">
        <v>11.037408227848099</v>
      </c>
      <c r="M21">
        <v>63.765445967198389</v>
      </c>
      <c r="N21">
        <v>51.879921259842519</v>
      </c>
      <c r="O21">
        <v>73.283716101871974</v>
      </c>
      <c r="P21">
        <v>17.341243669767991</v>
      </c>
      <c r="Q21">
        <v>4.793787878787878</v>
      </c>
      <c r="R21">
        <v>18.617343456007795</v>
      </c>
      <c r="S21">
        <v>11.593458183241975</v>
      </c>
      <c r="T21">
        <v>0</v>
      </c>
      <c r="U21">
        <v>51.756649983711917</v>
      </c>
      <c r="V21">
        <v>5.1225509300265717</v>
      </c>
      <c r="W21">
        <v>8.3981450567260953</v>
      </c>
      <c r="X21">
        <v>35.614106363033869</v>
      </c>
      <c r="Y21">
        <v>0</v>
      </c>
      <c r="Z21">
        <v>2.8784289599999999</v>
      </c>
      <c r="AA21">
        <v>0</v>
      </c>
      <c r="AB21">
        <v>17.352844704000002</v>
      </c>
      <c r="AC21">
        <v>12.7643852736</v>
      </c>
      <c r="AD21">
        <v>4.003264080000001</v>
      </c>
      <c r="AE21">
        <v>21.712535395200003</v>
      </c>
      <c r="AF21">
        <v>12.303000000000003</v>
      </c>
      <c r="AG21">
        <v>10.808928960000001</v>
      </c>
      <c r="AH21">
        <v>49.910688</v>
      </c>
      <c r="AI21">
        <v>1.1182032</v>
      </c>
      <c r="AJ21">
        <v>0</v>
      </c>
      <c r="AK21">
        <v>22.5747</v>
      </c>
      <c r="AL21">
        <v>53.747800000000005</v>
      </c>
      <c r="AM21">
        <v>0</v>
      </c>
      <c r="AN21">
        <v>0</v>
      </c>
      <c r="AO21">
        <v>2.9698704</v>
      </c>
      <c r="AP21">
        <v>1.6315840800000001</v>
      </c>
      <c r="AQ21">
        <v>18.21039</v>
      </c>
      <c r="AR21">
        <v>23.516524799999999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35.649430353114226</v>
      </c>
      <c r="BB21">
        <f t="shared" si="0"/>
        <v>1064.641646374145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493.95248995279309</v>
      </c>
      <c r="L22">
        <v>11.037440699284366</v>
      </c>
      <c r="M22">
        <v>63.765445967198389</v>
      </c>
      <c r="N22">
        <v>51.879921259842519</v>
      </c>
      <c r="O22">
        <v>73.283716101871974</v>
      </c>
      <c r="P22">
        <v>17.341243669767991</v>
      </c>
      <c r="Q22">
        <v>4.793787878787878</v>
      </c>
      <c r="R22">
        <v>18.617343456007795</v>
      </c>
      <c r="S22">
        <v>11.593458183241975</v>
      </c>
      <c r="T22">
        <v>0</v>
      </c>
      <c r="U22">
        <v>51.756649983711917</v>
      </c>
      <c r="V22">
        <v>5.1225509300265717</v>
      </c>
      <c r="W22">
        <v>8.3981450567260953</v>
      </c>
      <c r="X22">
        <v>35.614106363033869</v>
      </c>
      <c r="Y22">
        <v>0</v>
      </c>
      <c r="Z22">
        <v>2.8784289599999999</v>
      </c>
      <c r="AA22">
        <v>6.170478912000001</v>
      </c>
      <c r="AB22">
        <v>17.352844704000002</v>
      </c>
      <c r="AC22">
        <v>12.7643852736</v>
      </c>
      <c r="AD22">
        <v>4.003264080000001</v>
      </c>
      <c r="AE22">
        <v>21.712535395200003</v>
      </c>
      <c r="AF22">
        <v>12.303000000000003</v>
      </c>
      <c r="AG22">
        <v>10.808928960000001</v>
      </c>
      <c r="AH22">
        <v>49.910688</v>
      </c>
      <c r="AI22">
        <v>6.1501175999999997</v>
      </c>
      <c r="AJ22">
        <v>0</v>
      </c>
      <c r="AK22">
        <v>22.5747</v>
      </c>
      <c r="AL22">
        <v>53.747800000000005</v>
      </c>
      <c r="AM22">
        <v>0</v>
      </c>
      <c r="AN22">
        <v>0</v>
      </c>
      <c r="AO22">
        <v>2.9698704</v>
      </c>
      <c r="AP22">
        <v>1.6315840800000001</v>
      </c>
      <c r="AQ22">
        <v>18.21039</v>
      </c>
      <c r="AR22">
        <v>23.516524799999999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36.543025484400019</v>
      </c>
      <c r="BB22">
        <f t="shared" si="0"/>
        <v>1091.3281457962946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512.33848868099244</v>
      </c>
      <c r="L23">
        <v>11.037408227848099</v>
      </c>
      <c r="M23">
        <v>63.765445967198389</v>
      </c>
      <c r="N23">
        <v>51.879921259842519</v>
      </c>
      <c r="O23">
        <v>73.283716101871974</v>
      </c>
      <c r="P23">
        <v>17.341243669767991</v>
      </c>
      <c r="Q23">
        <v>4.793787878787878</v>
      </c>
      <c r="R23">
        <v>18.617343456007795</v>
      </c>
      <c r="S23">
        <v>11.593458183241975</v>
      </c>
      <c r="T23">
        <v>0</v>
      </c>
      <c r="U23">
        <v>51.756649983711917</v>
      </c>
      <c r="V23">
        <v>5.1225509300265717</v>
      </c>
      <c r="W23">
        <v>10.713061727349704</v>
      </c>
      <c r="X23">
        <v>35.614106363033869</v>
      </c>
      <c r="Y23">
        <v>0</v>
      </c>
      <c r="Z23">
        <v>2.8784289599999999</v>
      </c>
      <c r="AA23">
        <v>6.170478912000001</v>
      </c>
      <c r="AB23">
        <v>17.352844704000002</v>
      </c>
      <c r="AC23">
        <v>12.7643852736</v>
      </c>
      <c r="AD23">
        <v>4.003264080000001</v>
      </c>
      <c r="AE23">
        <v>21.712535395200003</v>
      </c>
      <c r="AF23">
        <v>12.303000000000003</v>
      </c>
      <c r="AG23">
        <v>10.808928960000001</v>
      </c>
      <c r="AH23">
        <v>61.63969968</v>
      </c>
      <c r="AI23">
        <v>1.3977540000000002</v>
      </c>
      <c r="AJ23">
        <v>0</v>
      </c>
      <c r="AK23">
        <v>22.5747</v>
      </c>
      <c r="AL23">
        <v>53.747800000000005</v>
      </c>
      <c r="AM23">
        <v>0</v>
      </c>
      <c r="AN23">
        <v>0</v>
      </c>
      <c r="AO23">
        <v>2.9698704</v>
      </c>
      <c r="AP23">
        <v>1.6315840800000001</v>
      </c>
      <c r="AQ23">
        <v>18.21039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37.439777791743452</v>
      </c>
      <c r="BB23">
        <f t="shared" si="0"/>
        <v>1118.1089244963377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512.33848868099244</v>
      </c>
      <c r="L24">
        <v>11.037408227848099</v>
      </c>
      <c r="M24">
        <v>63.765445967198389</v>
      </c>
      <c r="N24">
        <v>51.879921259842519</v>
      </c>
      <c r="O24">
        <v>73.283716101871974</v>
      </c>
      <c r="P24">
        <v>17.341243669767991</v>
      </c>
      <c r="Q24">
        <v>4.793787878787878</v>
      </c>
      <c r="R24">
        <v>18.617343456007795</v>
      </c>
      <c r="S24">
        <v>11.593458183241975</v>
      </c>
      <c r="T24">
        <v>0</v>
      </c>
      <c r="U24">
        <v>51.756649983711917</v>
      </c>
      <c r="V24">
        <v>5.1225509300265717</v>
      </c>
      <c r="W24">
        <v>12.977452079692416</v>
      </c>
      <c r="X24">
        <v>35.614106363033869</v>
      </c>
      <c r="Y24">
        <v>0</v>
      </c>
      <c r="Z24">
        <v>2.8784289599999999</v>
      </c>
      <c r="AA24">
        <v>12.317364000000001</v>
      </c>
      <c r="AB24">
        <v>17.352844704000002</v>
      </c>
      <c r="AC24">
        <v>12.7643852736</v>
      </c>
      <c r="AD24">
        <v>4.003264080000001</v>
      </c>
      <c r="AE24">
        <v>21.712535395200003</v>
      </c>
      <c r="AF24">
        <v>12.303000000000003</v>
      </c>
      <c r="AG24">
        <v>10.808928960000001</v>
      </c>
      <c r="AH24">
        <v>61.63969968</v>
      </c>
      <c r="AI24">
        <v>1.3977540000000002</v>
      </c>
      <c r="AJ24">
        <v>0</v>
      </c>
      <c r="AK24">
        <v>22.5747</v>
      </c>
      <c r="AL24">
        <v>53.747800000000005</v>
      </c>
      <c r="AM24">
        <v>0</v>
      </c>
      <c r="AN24">
        <v>0</v>
      </c>
      <c r="AO24">
        <v>2.9698704</v>
      </c>
      <c r="AP24">
        <v>1.6315840800000001</v>
      </c>
      <c r="AQ24">
        <v>18.21039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37.712303319770683</v>
      </c>
      <c r="BB24">
        <f t="shared" si="0"/>
        <v>1126.2476744086532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460.99226366246739</v>
      </c>
      <c r="L25">
        <v>11.037423446504317</v>
      </c>
      <c r="M25">
        <v>63.765445967198389</v>
      </c>
      <c r="N25">
        <v>51.879921259842519</v>
      </c>
      <c r="O25">
        <v>73.283716101871974</v>
      </c>
      <c r="P25">
        <v>17.341243669767991</v>
      </c>
      <c r="Q25">
        <v>4.793787878787878</v>
      </c>
      <c r="R25">
        <v>18.617343456007795</v>
      </c>
      <c r="S25">
        <v>11.593458183241975</v>
      </c>
      <c r="T25">
        <v>0</v>
      </c>
      <c r="U25">
        <v>51.756649983711917</v>
      </c>
      <c r="V25">
        <v>5.1225509300265717</v>
      </c>
      <c r="W25">
        <v>15.281351307966709</v>
      </c>
      <c r="X25">
        <v>35.614106363033869</v>
      </c>
      <c r="Y25">
        <v>0</v>
      </c>
      <c r="Z25">
        <v>2.8784289599999999</v>
      </c>
      <c r="AA25">
        <v>12.317364000000001</v>
      </c>
      <c r="AB25">
        <v>17.352844704000002</v>
      </c>
      <c r="AC25">
        <v>12.7643852736</v>
      </c>
      <c r="AD25">
        <v>4.003264080000001</v>
      </c>
      <c r="AE25">
        <v>21.712535395200003</v>
      </c>
      <c r="AF25">
        <v>12.303000000000003</v>
      </c>
      <c r="AG25">
        <v>10.808928960000001</v>
      </c>
      <c r="AH25">
        <v>61.63969968</v>
      </c>
      <c r="AI25">
        <v>1.3977540000000002</v>
      </c>
      <c r="AJ25">
        <v>0</v>
      </c>
      <c r="AK25">
        <v>22.5747</v>
      </c>
      <c r="AL25">
        <v>53.747800000000005</v>
      </c>
      <c r="AM25">
        <v>0</v>
      </c>
      <c r="AN25">
        <v>0</v>
      </c>
      <c r="AO25">
        <v>2.9698704</v>
      </c>
      <c r="AP25">
        <v>1.6315840800000001</v>
      </c>
      <c r="AQ25">
        <v>18.21039</v>
      </c>
      <c r="AR25">
        <v>22.061894400000003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36.076202018779256</v>
      </c>
      <c r="BB25">
        <f t="shared" si="0"/>
        <v>1077.3868347380501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506.9970133215341</v>
      </c>
      <c r="L26">
        <v>11.037613948273282</v>
      </c>
      <c r="M26">
        <v>63.765445967198389</v>
      </c>
      <c r="N26">
        <v>51.879921259842519</v>
      </c>
      <c r="O26">
        <v>73.283716101871974</v>
      </c>
      <c r="P26">
        <v>17.341243669767991</v>
      </c>
      <c r="Q26">
        <v>4.793787878787878</v>
      </c>
      <c r="R26">
        <v>18.617343456007795</v>
      </c>
      <c r="S26">
        <v>11.593458183241975</v>
      </c>
      <c r="T26">
        <v>0</v>
      </c>
      <c r="U26">
        <v>51.756649983711917</v>
      </c>
      <c r="V26">
        <v>5.1225509300265717</v>
      </c>
      <c r="W26">
        <v>15.280267433155082</v>
      </c>
      <c r="X26">
        <v>35.614106363033869</v>
      </c>
      <c r="Y26">
        <v>0</v>
      </c>
      <c r="Z26">
        <v>2.8784289599999999</v>
      </c>
      <c r="AA26">
        <v>12.317364000000001</v>
      </c>
      <c r="AB26">
        <v>17.352844704000002</v>
      </c>
      <c r="AC26">
        <v>12.7643852736</v>
      </c>
      <c r="AD26">
        <v>4.003264080000001</v>
      </c>
      <c r="AE26">
        <v>21.712535395200003</v>
      </c>
      <c r="AF26">
        <v>12.303000000000003</v>
      </c>
      <c r="AG26">
        <v>10.808928960000001</v>
      </c>
      <c r="AH26">
        <v>61.63969968</v>
      </c>
      <c r="AI26">
        <v>1.6773047999999999</v>
      </c>
      <c r="AJ26">
        <v>0</v>
      </c>
      <c r="AK26">
        <v>22.5747</v>
      </c>
      <c r="AL26">
        <v>53.747800000000005</v>
      </c>
      <c r="AM26">
        <v>0</v>
      </c>
      <c r="AN26">
        <v>0</v>
      </c>
      <c r="AO26">
        <v>2.9698704</v>
      </c>
      <c r="AP26">
        <v>1.6315840800000001</v>
      </c>
      <c r="AQ26">
        <v>18.21039</v>
      </c>
      <c r="AR26">
        <v>22.061894400000003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37.575784849336969</v>
      </c>
      <c r="BB26">
        <f t="shared" si="0"/>
        <v>1122.1706589935163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479.00002294589342</v>
      </c>
      <c r="L27">
        <v>11.037423446504317</v>
      </c>
      <c r="M27">
        <v>63.765445967198389</v>
      </c>
      <c r="N27">
        <v>51.879921259842519</v>
      </c>
      <c r="O27">
        <v>73.283716101871974</v>
      </c>
      <c r="P27">
        <v>17.341243669767991</v>
      </c>
      <c r="Q27">
        <v>4.793787878787878</v>
      </c>
      <c r="R27">
        <v>18.617343456007795</v>
      </c>
      <c r="S27">
        <v>11.593458183241975</v>
      </c>
      <c r="T27">
        <v>0</v>
      </c>
      <c r="U27">
        <v>51.756649983711917</v>
      </c>
      <c r="V27">
        <v>5.1225509300265717</v>
      </c>
      <c r="W27">
        <v>15.280267433155082</v>
      </c>
      <c r="X27">
        <v>35.614106363033869</v>
      </c>
      <c r="Y27">
        <v>0</v>
      </c>
      <c r="Z27">
        <v>2.8784289599999999</v>
      </c>
      <c r="AA27">
        <v>12.317364000000001</v>
      </c>
      <c r="AB27">
        <v>17.352844704000002</v>
      </c>
      <c r="AC27">
        <v>12.7643852736</v>
      </c>
      <c r="AD27">
        <v>4.003264080000001</v>
      </c>
      <c r="AE27">
        <v>21.712535395200003</v>
      </c>
      <c r="AF27">
        <v>12.303000000000003</v>
      </c>
      <c r="AG27">
        <v>10.808928960000001</v>
      </c>
      <c r="AH27">
        <v>61.63969968</v>
      </c>
      <c r="AI27">
        <v>3.3546096000000003</v>
      </c>
      <c r="AJ27">
        <v>0</v>
      </c>
      <c r="AK27">
        <v>22.5747</v>
      </c>
      <c r="AL27">
        <v>53.747800000000005</v>
      </c>
      <c r="AM27">
        <v>0</v>
      </c>
      <c r="AN27">
        <v>0</v>
      </c>
      <c r="AO27">
        <v>2.9698704</v>
      </c>
      <c r="AP27">
        <v>1.6315840800000001</v>
      </c>
      <c r="AQ27">
        <v>18.21039</v>
      </c>
      <c r="AR27">
        <v>23.516524799999999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36.787149041376338</v>
      </c>
      <c r="BB27">
        <f t="shared" si="0"/>
        <v>1098.6186897744676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484.00057175683946</v>
      </c>
      <c r="L28">
        <v>11.037423446504317</v>
      </c>
      <c r="M28">
        <v>63.765445967198389</v>
      </c>
      <c r="N28">
        <v>51.879921259842519</v>
      </c>
      <c r="O28">
        <v>73.283716101871974</v>
      </c>
      <c r="P28">
        <v>17.341243669767991</v>
      </c>
      <c r="Q28">
        <v>4.793787878787878</v>
      </c>
      <c r="R28">
        <v>18.617343456007795</v>
      </c>
      <c r="S28">
        <v>11.593458183241975</v>
      </c>
      <c r="T28">
        <v>0</v>
      </c>
      <c r="U28">
        <v>51.756649983711917</v>
      </c>
      <c r="V28">
        <v>5.1225509300265717</v>
      </c>
      <c r="W28">
        <v>15.280267433155082</v>
      </c>
      <c r="X28">
        <v>35.614106363033869</v>
      </c>
      <c r="Y28">
        <v>0</v>
      </c>
      <c r="Z28">
        <v>2.8784289599999999</v>
      </c>
      <c r="AA28">
        <v>12.317364000000001</v>
      </c>
      <c r="AB28">
        <v>17.352844704000002</v>
      </c>
      <c r="AC28">
        <v>12.7643852736</v>
      </c>
      <c r="AD28">
        <v>4.003264080000001</v>
      </c>
      <c r="AE28">
        <v>21.712535395200003</v>
      </c>
      <c r="AF28">
        <v>12.303000000000003</v>
      </c>
      <c r="AG28">
        <v>10.808928960000001</v>
      </c>
      <c r="AH28">
        <v>61.63969968</v>
      </c>
      <c r="AI28">
        <v>21.804962399999997</v>
      </c>
      <c r="AJ28">
        <v>0</v>
      </c>
      <c r="AK28">
        <v>22.5747</v>
      </c>
      <c r="AL28">
        <v>45.078799999999987</v>
      </c>
      <c r="AM28">
        <v>0</v>
      </c>
      <c r="AN28">
        <v>0</v>
      </c>
      <c r="AO28">
        <v>2.9698704</v>
      </c>
      <c r="AP28">
        <v>1.6315840800000001</v>
      </c>
      <c r="AQ28">
        <v>18.21039</v>
      </c>
      <c r="AR28">
        <v>23.516524799999999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37.266082829169811</v>
      </c>
      <c r="BB28">
        <f t="shared" si="0"/>
        <v>1112.92165759762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427.99929128010706</v>
      </c>
      <c r="L29">
        <v>11.037408227848099</v>
      </c>
      <c r="M29">
        <v>63.765445967198389</v>
      </c>
      <c r="N29">
        <v>51.879921259842519</v>
      </c>
      <c r="O29">
        <v>73.283716101871974</v>
      </c>
      <c r="P29">
        <v>17.341243669767991</v>
      </c>
      <c r="Q29">
        <v>4.793787878787878</v>
      </c>
      <c r="R29">
        <v>18.617343456007795</v>
      </c>
      <c r="S29">
        <v>11.593458183241975</v>
      </c>
      <c r="T29">
        <v>0</v>
      </c>
      <c r="U29">
        <v>51.756649983711917</v>
      </c>
      <c r="V29">
        <v>5.1225509300265717</v>
      </c>
      <c r="W29">
        <v>15.280267433155082</v>
      </c>
      <c r="X29">
        <v>35.614106363033869</v>
      </c>
      <c r="Y29">
        <v>0</v>
      </c>
      <c r="Z29">
        <v>2.8784289599999999</v>
      </c>
      <c r="AA29">
        <v>12.317364000000001</v>
      </c>
      <c r="AB29">
        <v>17.352844704000002</v>
      </c>
      <c r="AC29">
        <v>12.7643852736</v>
      </c>
      <c r="AD29">
        <v>4.003264080000001</v>
      </c>
      <c r="AE29">
        <v>21.712535395200003</v>
      </c>
      <c r="AF29">
        <v>12.303000000000003</v>
      </c>
      <c r="AG29">
        <v>10.808928960000001</v>
      </c>
      <c r="AH29">
        <v>61.63969968</v>
      </c>
      <c r="AI29">
        <v>21.804962399999997</v>
      </c>
      <c r="AJ29">
        <v>0</v>
      </c>
      <c r="AK29">
        <v>22.5747</v>
      </c>
      <c r="AL29">
        <v>45.078799999999987</v>
      </c>
      <c r="AM29">
        <v>0</v>
      </c>
      <c r="AN29">
        <v>0</v>
      </c>
      <c r="AO29">
        <v>2.9698704</v>
      </c>
      <c r="AP29">
        <v>1.6315840800000001</v>
      </c>
      <c r="AQ29">
        <v>18.21039</v>
      </c>
      <c r="AR29">
        <v>23.516524799999999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35.451640843848722</v>
      </c>
      <c r="BB29">
        <f t="shared" si="0"/>
        <v>1058.7348038875525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489.00111229223461</v>
      </c>
      <c r="L30">
        <v>11.037408227848099</v>
      </c>
      <c r="M30">
        <v>63.765445967198389</v>
      </c>
      <c r="N30">
        <v>51.879921259842519</v>
      </c>
      <c r="O30">
        <v>73.283716101871974</v>
      </c>
      <c r="P30">
        <v>17.341243669767991</v>
      </c>
      <c r="Q30">
        <v>4.793787878787878</v>
      </c>
      <c r="R30">
        <v>18.617343456007795</v>
      </c>
      <c r="S30">
        <v>11.593458183241975</v>
      </c>
      <c r="T30">
        <v>0</v>
      </c>
      <c r="U30">
        <v>51.756649983711917</v>
      </c>
      <c r="V30">
        <v>5.1225509300265717</v>
      </c>
      <c r="W30">
        <v>15.280267433155082</v>
      </c>
      <c r="X30">
        <v>35.614106363033869</v>
      </c>
      <c r="Y30">
        <v>0</v>
      </c>
      <c r="Z30">
        <v>2.8784289599999999</v>
      </c>
      <c r="AA30">
        <v>12.317364000000001</v>
      </c>
      <c r="AB30">
        <v>17.352844704000002</v>
      </c>
      <c r="AC30">
        <v>12.7643852736</v>
      </c>
      <c r="AD30">
        <v>4.003264080000001</v>
      </c>
      <c r="AE30">
        <v>21.712535395200003</v>
      </c>
      <c r="AF30">
        <v>12.303000000000003</v>
      </c>
      <c r="AG30">
        <v>10.808928960000001</v>
      </c>
      <c r="AH30">
        <v>61.63969968</v>
      </c>
      <c r="AI30">
        <v>21.804962399999997</v>
      </c>
      <c r="AJ30">
        <v>0</v>
      </c>
      <c r="AK30">
        <v>22.5747</v>
      </c>
      <c r="AL30">
        <v>45.078799999999987</v>
      </c>
      <c r="AM30">
        <v>0</v>
      </c>
      <c r="AN30">
        <v>0</v>
      </c>
      <c r="AO30">
        <v>2.9698704</v>
      </c>
      <c r="AP30">
        <v>1.6315840800000001</v>
      </c>
      <c r="AQ30">
        <v>18.21039</v>
      </c>
      <c r="AR30">
        <v>23.516524799999999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37.428099843576597</v>
      </c>
      <c r="BB30">
        <f t="shared" si="0"/>
        <v>1117.760165899952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499.00670841063311</v>
      </c>
      <c r="L31">
        <v>11.037619653024834</v>
      </c>
      <c r="M31">
        <v>63.765445967198389</v>
      </c>
      <c r="N31">
        <v>51.879921259842519</v>
      </c>
      <c r="O31">
        <v>73.283716101871974</v>
      </c>
      <c r="P31">
        <v>17.341243669767991</v>
      </c>
      <c r="Q31">
        <v>4.793787878787878</v>
      </c>
      <c r="R31">
        <v>18.617343456007795</v>
      </c>
      <c r="S31">
        <v>11.593458183241975</v>
      </c>
      <c r="T31">
        <v>0</v>
      </c>
      <c r="U31">
        <v>51.756649983711917</v>
      </c>
      <c r="V31">
        <v>6.2621464829586664</v>
      </c>
      <c r="W31">
        <v>15.280267433155082</v>
      </c>
      <c r="X31">
        <v>35.614106363033869</v>
      </c>
      <c r="Y31">
        <v>0</v>
      </c>
      <c r="Z31">
        <v>5.7568579199999999</v>
      </c>
      <c r="AA31">
        <v>12.317364000000001</v>
      </c>
      <c r="AB31">
        <v>17.352844704000002</v>
      </c>
      <c r="AC31">
        <v>12.7643852736</v>
      </c>
      <c r="AD31">
        <v>4.003264080000001</v>
      </c>
      <c r="AE31">
        <v>21.712535395200003</v>
      </c>
      <c r="AF31">
        <v>12.303000000000003</v>
      </c>
      <c r="AG31">
        <v>10.808928960000001</v>
      </c>
      <c r="AH31">
        <v>61.63969968</v>
      </c>
      <c r="AI31">
        <v>21.804962399999997</v>
      </c>
      <c r="AJ31">
        <v>0</v>
      </c>
      <c r="AK31">
        <v>22.5747</v>
      </c>
      <c r="AL31">
        <v>45.078799999999987</v>
      </c>
      <c r="AM31">
        <v>0</v>
      </c>
      <c r="AN31">
        <v>0</v>
      </c>
      <c r="AO31">
        <v>2.9698704</v>
      </c>
      <c r="AP31">
        <v>1.6315840800000001</v>
      </c>
      <c r="AQ31">
        <v>18.21039</v>
      </c>
      <c r="AR31">
        <v>22.061894400000003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37.818344525326083</v>
      </c>
      <c r="BB31">
        <f t="shared" si="0"/>
        <v>1129.4144822243099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499.00670841063311</v>
      </c>
      <c r="L32">
        <v>11.037542982519241</v>
      </c>
      <c r="M32">
        <v>63.765445967198389</v>
      </c>
      <c r="N32">
        <v>51.879921259842519</v>
      </c>
      <c r="O32">
        <v>73.283716101871974</v>
      </c>
      <c r="P32">
        <v>17.341243669767991</v>
      </c>
      <c r="Q32">
        <v>4.793787878787878</v>
      </c>
      <c r="R32">
        <v>18.617343456007795</v>
      </c>
      <c r="S32">
        <v>11.593458183241975</v>
      </c>
      <c r="T32">
        <v>0</v>
      </c>
      <c r="U32">
        <v>51.756649983711917</v>
      </c>
      <c r="V32">
        <v>6.2621464829586664</v>
      </c>
      <c r="W32">
        <v>15.280267433155082</v>
      </c>
      <c r="X32">
        <v>35.614106363033869</v>
      </c>
      <c r="Y32">
        <v>0</v>
      </c>
      <c r="Z32">
        <v>5.7568579199999999</v>
      </c>
      <c r="AA32">
        <v>6.1413336000000003</v>
      </c>
      <c r="AB32">
        <v>17.352844704000002</v>
      </c>
      <c r="AC32">
        <v>12.7643852736</v>
      </c>
      <c r="AD32">
        <v>4.003264080000001</v>
      </c>
      <c r="AE32">
        <v>21.712535395200003</v>
      </c>
      <c r="AF32">
        <v>12.303000000000003</v>
      </c>
      <c r="AG32">
        <v>10.808928960000001</v>
      </c>
      <c r="AH32">
        <v>61.63969968</v>
      </c>
      <c r="AI32">
        <v>21.804962399999997</v>
      </c>
      <c r="AJ32">
        <v>0</v>
      </c>
      <c r="AK32">
        <v>22.5747</v>
      </c>
      <c r="AL32">
        <v>45.078799999999987</v>
      </c>
      <c r="AM32">
        <v>0</v>
      </c>
      <c r="AN32">
        <v>0</v>
      </c>
      <c r="AO32">
        <v>2.9698704</v>
      </c>
      <c r="AP32">
        <v>1.6315840800000001</v>
      </c>
      <c r="AQ32">
        <v>18.21039</v>
      </c>
      <c r="AR32">
        <v>22.061894400000003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37.618237792134863</v>
      </c>
      <c r="BB32">
        <f t="shared" si="0"/>
        <v>1123.4384818869958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483.00713886195462</v>
      </c>
      <c r="L33">
        <v>11.037588538900881</v>
      </c>
      <c r="M33">
        <v>63.765445967198389</v>
      </c>
      <c r="N33">
        <v>51.879921259842519</v>
      </c>
      <c r="O33">
        <v>73.283716101871974</v>
      </c>
      <c r="P33">
        <v>17.341243669767991</v>
      </c>
      <c r="Q33">
        <v>4.793787878787878</v>
      </c>
      <c r="R33">
        <v>18.617343456007795</v>
      </c>
      <c r="S33">
        <v>11.593458183241975</v>
      </c>
      <c r="T33">
        <v>0</v>
      </c>
      <c r="U33">
        <v>51.756649983711917</v>
      </c>
      <c r="V33">
        <v>6.2621464829586664</v>
      </c>
      <c r="W33">
        <v>15.280267433155082</v>
      </c>
      <c r="X33">
        <v>58.277791394081007</v>
      </c>
      <c r="Y33">
        <v>0</v>
      </c>
      <c r="Z33">
        <v>5.7568579199999999</v>
      </c>
      <c r="AA33">
        <v>6.1413336000000003</v>
      </c>
      <c r="AB33">
        <v>17.352844704000002</v>
      </c>
      <c r="AC33">
        <v>12.7643852736</v>
      </c>
      <c r="AD33">
        <v>4.003264080000001</v>
      </c>
      <c r="AE33">
        <v>21.712535395200003</v>
      </c>
      <c r="AF33">
        <v>12.303000000000003</v>
      </c>
      <c r="AG33">
        <v>10.808928960000001</v>
      </c>
      <c r="AH33">
        <v>61.63969968</v>
      </c>
      <c r="AI33">
        <v>21.804962399999997</v>
      </c>
      <c r="AJ33">
        <v>0</v>
      </c>
      <c r="AK33">
        <v>22.5747</v>
      </c>
      <c r="AL33">
        <v>45.078799999999987</v>
      </c>
      <c r="AM33">
        <v>0</v>
      </c>
      <c r="AN33">
        <v>0</v>
      </c>
      <c r="AO33">
        <v>2.9698704</v>
      </c>
      <c r="AP33">
        <v>2.0816762400000002</v>
      </c>
      <c r="AQ33">
        <v>18.21039</v>
      </c>
      <c r="AR33">
        <v>22.061894400000003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37.848739407103821</v>
      </c>
      <c r="BB33">
        <f t="shared" si="0"/>
        <v>1130.3222334707768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499.00670841063311</v>
      </c>
      <c r="L34">
        <v>11.037618857389196</v>
      </c>
      <c r="M34">
        <v>63.765445967198389</v>
      </c>
      <c r="N34">
        <v>51.879921259842519</v>
      </c>
      <c r="O34">
        <v>73.283716101871974</v>
      </c>
      <c r="P34">
        <v>17.341243669767991</v>
      </c>
      <c r="Q34">
        <v>4.793787878787878</v>
      </c>
      <c r="R34">
        <v>18.617343456007795</v>
      </c>
      <c r="S34">
        <v>11.593458183241975</v>
      </c>
      <c r="T34">
        <v>0</v>
      </c>
      <c r="U34">
        <v>51.756649983711917</v>
      </c>
      <c r="V34">
        <v>6.2621464829586664</v>
      </c>
      <c r="W34">
        <v>15.280267433155082</v>
      </c>
      <c r="X34">
        <v>58.277791394081007</v>
      </c>
      <c r="Y34">
        <v>0</v>
      </c>
      <c r="Z34">
        <v>5.7568579199999999</v>
      </c>
      <c r="AA34">
        <v>0</v>
      </c>
      <c r="AB34">
        <v>17.352844704000002</v>
      </c>
      <c r="AC34">
        <v>12.7643852736</v>
      </c>
      <c r="AD34">
        <v>4.003264080000001</v>
      </c>
      <c r="AE34">
        <v>21.712535395200003</v>
      </c>
      <c r="AF34">
        <v>12.303000000000003</v>
      </c>
      <c r="AG34">
        <v>10.808928960000001</v>
      </c>
      <c r="AH34">
        <v>61.63969968</v>
      </c>
      <c r="AI34">
        <v>3.3546096000000003</v>
      </c>
      <c r="AJ34">
        <v>0</v>
      </c>
      <c r="AK34">
        <v>22.5747</v>
      </c>
      <c r="AL34">
        <v>45.078799999999987</v>
      </c>
      <c r="AM34">
        <v>0</v>
      </c>
      <c r="AN34">
        <v>0</v>
      </c>
      <c r="AO34">
        <v>2.9698704</v>
      </c>
      <c r="AP34">
        <v>2.0816762400000002</v>
      </c>
      <c r="AQ34">
        <v>18.21039</v>
      </c>
      <c r="AR34">
        <v>22.061894400000003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37.570355717444883</v>
      </c>
      <c r="BB34">
        <f t="shared" si="0"/>
        <v>1122.0085306276023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512.33462611117841</v>
      </c>
      <c r="L35">
        <v>11.037570963801691</v>
      </c>
      <c r="M35">
        <v>63.765445967198389</v>
      </c>
      <c r="N35">
        <v>51.879921259842519</v>
      </c>
      <c r="O35">
        <v>73.283716101871974</v>
      </c>
      <c r="P35">
        <v>17.341243669767991</v>
      </c>
      <c r="Q35">
        <v>4.793787878787878</v>
      </c>
      <c r="R35">
        <v>18.617343456007795</v>
      </c>
      <c r="S35">
        <v>11.593458183241975</v>
      </c>
      <c r="T35">
        <v>0</v>
      </c>
      <c r="U35">
        <v>51.756649983711917</v>
      </c>
      <c r="V35">
        <v>6.2621464829586664</v>
      </c>
      <c r="W35">
        <v>15.280267433155082</v>
      </c>
      <c r="X35">
        <v>58.277791394081007</v>
      </c>
      <c r="Y35">
        <v>0</v>
      </c>
      <c r="Z35">
        <v>5.7568579199999999</v>
      </c>
      <c r="AA35">
        <v>0</v>
      </c>
      <c r="AB35">
        <v>17.352844704000002</v>
      </c>
      <c r="AC35">
        <v>12.7643852736</v>
      </c>
      <c r="AD35">
        <v>4.003264080000001</v>
      </c>
      <c r="AE35">
        <v>21.712535395200003</v>
      </c>
      <c r="AF35">
        <v>12.303000000000003</v>
      </c>
      <c r="AG35">
        <v>10.808928960000001</v>
      </c>
      <c r="AH35">
        <v>49.910688</v>
      </c>
      <c r="AI35">
        <v>1.1182032</v>
      </c>
      <c r="AJ35">
        <v>0</v>
      </c>
      <c r="AK35">
        <v>22.5747</v>
      </c>
      <c r="AL35">
        <v>45.078799999999987</v>
      </c>
      <c r="AM35">
        <v>0</v>
      </c>
      <c r="AN35">
        <v>0</v>
      </c>
      <c r="AO35">
        <v>2.9698704</v>
      </c>
      <c r="AP35">
        <v>2.5317684000000003</v>
      </c>
      <c r="AQ35">
        <v>18.21039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37.564282038841455</v>
      </c>
      <c r="BB35">
        <f t="shared" si="0"/>
        <v>1121.8271481931636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512.33650943516261</v>
      </c>
      <c r="L36">
        <v>11.037570963801691</v>
      </c>
      <c r="M36">
        <v>63.765445967198389</v>
      </c>
      <c r="N36">
        <v>51.879921259842519</v>
      </c>
      <c r="O36">
        <v>73.283716101871974</v>
      </c>
      <c r="P36">
        <v>17.341243669767991</v>
      </c>
      <c r="Q36">
        <v>4.793787878787878</v>
      </c>
      <c r="R36">
        <v>18.617343456007795</v>
      </c>
      <c r="S36">
        <v>11.593458183241975</v>
      </c>
      <c r="T36">
        <v>0</v>
      </c>
      <c r="U36">
        <v>51.756649983711917</v>
      </c>
      <c r="V36">
        <v>6.2621464829586664</v>
      </c>
      <c r="W36">
        <v>15.280267433155082</v>
      </c>
      <c r="X36">
        <v>58.277791394081007</v>
      </c>
      <c r="Y36">
        <v>0</v>
      </c>
      <c r="Z36">
        <v>5.7568579199999999</v>
      </c>
      <c r="AA36">
        <v>0</v>
      </c>
      <c r="AB36">
        <v>17.352844704000002</v>
      </c>
      <c r="AC36">
        <v>12.7643852736</v>
      </c>
      <c r="AD36">
        <v>4.003264080000001</v>
      </c>
      <c r="AE36">
        <v>21.712535395200003</v>
      </c>
      <c r="AF36">
        <v>12.303000000000003</v>
      </c>
      <c r="AG36">
        <v>10.808928960000001</v>
      </c>
      <c r="AH36">
        <v>49.910688</v>
      </c>
      <c r="AI36">
        <v>0</v>
      </c>
      <c r="AJ36">
        <v>0</v>
      </c>
      <c r="AK36">
        <v>22.5747</v>
      </c>
      <c r="AL36">
        <v>45.078799999999987</v>
      </c>
      <c r="AM36">
        <v>0</v>
      </c>
      <c r="AN36">
        <v>0</v>
      </c>
      <c r="AO36">
        <v>2.9698704</v>
      </c>
      <c r="AP36">
        <v>2.5317684000000003</v>
      </c>
      <c r="AQ36">
        <v>18.21039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37.528113449427281</v>
      </c>
      <c r="BB36">
        <f t="shared" si="0"/>
        <v>1120.7469969065619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512.33650943516261</v>
      </c>
      <c r="L37">
        <v>11.037542982519241</v>
      </c>
      <c r="M37">
        <v>63.765445967198389</v>
      </c>
      <c r="N37">
        <v>51.879921259842519</v>
      </c>
      <c r="O37">
        <v>73.283716101871974</v>
      </c>
      <c r="P37">
        <v>17.341243669767991</v>
      </c>
      <c r="Q37">
        <v>4.793787878787878</v>
      </c>
      <c r="R37">
        <v>18.617343456007795</v>
      </c>
      <c r="S37">
        <v>11.593458183241975</v>
      </c>
      <c r="T37">
        <v>0</v>
      </c>
      <c r="U37">
        <v>51.756649983711917</v>
      </c>
      <c r="V37">
        <v>6.2621464829586664</v>
      </c>
      <c r="W37">
        <v>15.280267433155082</v>
      </c>
      <c r="X37">
        <v>64.787406953621968</v>
      </c>
      <c r="Y37">
        <v>0</v>
      </c>
      <c r="Z37">
        <v>5.7568579199999999</v>
      </c>
      <c r="AA37">
        <v>0</v>
      </c>
      <c r="AB37">
        <v>17.352844704000002</v>
      </c>
      <c r="AC37">
        <v>12.7643852736</v>
      </c>
      <c r="AD37">
        <v>4.003264080000001</v>
      </c>
      <c r="AE37">
        <v>21.712535395200003</v>
      </c>
      <c r="AF37">
        <v>12.303000000000003</v>
      </c>
      <c r="AG37">
        <v>10.808928960000001</v>
      </c>
      <c r="AH37">
        <v>49.910688</v>
      </c>
      <c r="AI37">
        <v>0</v>
      </c>
      <c r="AJ37">
        <v>0</v>
      </c>
      <c r="AK37">
        <v>22.5747</v>
      </c>
      <c r="AL37">
        <v>45.078799999999987</v>
      </c>
      <c r="AM37">
        <v>0</v>
      </c>
      <c r="AN37">
        <v>0</v>
      </c>
      <c r="AO37">
        <v>2.9698704</v>
      </c>
      <c r="AP37">
        <v>2.5317684000000003</v>
      </c>
      <c r="AQ37">
        <v>12.140260000000001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37.542352502978332</v>
      </c>
      <c r="BB37">
        <f t="shared" si="0"/>
        <v>1121.1722154312695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512.33663788714944</v>
      </c>
      <c r="L38">
        <v>11.037542982519241</v>
      </c>
      <c r="M38">
        <v>63.765445967198389</v>
      </c>
      <c r="N38">
        <v>51.879921259842519</v>
      </c>
      <c r="O38">
        <v>73.283716101871974</v>
      </c>
      <c r="P38">
        <v>17.341243669767991</v>
      </c>
      <c r="Q38">
        <v>4.793787878787878</v>
      </c>
      <c r="R38">
        <v>18.617343456007795</v>
      </c>
      <c r="S38">
        <v>11.593458183241975</v>
      </c>
      <c r="T38">
        <v>0</v>
      </c>
      <c r="U38">
        <v>51.756649983711917</v>
      </c>
      <c r="V38">
        <v>6.2621464829586664</v>
      </c>
      <c r="W38">
        <v>15.280267433155082</v>
      </c>
      <c r="X38">
        <v>64.787406953621968</v>
      </c>
      <c r="Y38">
        <v>0</v>
      </c>
      <c r="Z38">
        <v>5.7568579199999999</v>
      </c>
      <c r="AA38">
        <v>0</v>
      </c>
      <c r="AB38">
        <v>17.352844704000002</v>
      </c>
      <c r="AC38">
        <v>12.7643852736</v>
      </c>
      <c r="AD38">
        <v>4.003264080000001</v>
      </c>
      <c r="AE38">
        <v>21.712535395200003</v>
      </c>
      <c r="AF38">
        <v>12.303000000000003</v>
      </c>
      <c r="AG38">
        <v>10.808928960000001</v>
      </c>
      <c r="AH38">
        <v>49.910688</v>
      </c>
      <c r="AI38">
        <v>0</v>
      </c>
      <c r="AJ38">
        <v>0</v>
      </c>
      <c r="AK38">
        <v>22.5747</v>
      </c>
      <c r="AL38">
        <v>45.078799999999987</v>
      </c>
      <c r="AM38">
        <v>0</v>
      </c>
      <c r="AN38">
        <v>0</v>
      </c>
      <c r="AO38">
        <v>2.9698704</v>
      </c>
      <c r="AP38">
        <v>2.5317684000000003</v>
      </c>
      <c r="AQ38">
        <v>12.140260000000001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37.542356663530569</v>
      </c>
      <c r="BB38">
        <f t="shared" si="0"/>
        <v>1121.1723397227038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512.33663788714944</v>
      </c>
      <c r="L39">
        <v>11.037542982519241</v>
      </c>
      <c r="M39">
        <v>63.765445967198389</v>
      </c>
      <c r="N39">
        <v>51.879921259842519</v>
      </c>
      <c r="O39">
        <v>73.283716101871974</v>
      </c>
      <c r="P39">
        <v>17.341243669767991</v>
      </c>
      <c r="Q39">
        <v>4.793787878787878</v>
      </c>
      <c r="R39">
        <v>18.617343456007795</v>
      </c>
      <c r="S39">
        <v>11.593458183241975</v>
      </c>
      <c r="T39">
        <v>0</v>
      </c>
      <c r="U39">
        <v>51.756649983711917</v>
      </c>
      <c r="V39">
        <v>6.2621464829586664</v>
      </c>
      <c r="W39">
        <v>15.280267433155082</v>
      </c>
      <c r="X39">
        <v>64.787406953621968</v>
      </c>
      <c r="Y39">
        <v>0</v>
      </c>
      <c r="Z39">
        <v>5.7568579199999999</v>
      </c>
      <c r="AA39">
        <v>0</v>
      </c>
      <c r="AB39">
        <v>17.352844704000002</v>
      </c>
      <c r="AC39">
        <v>12.7643852736</v>
      </c>
      <c r="AD39">
        <v>4.003264080000001</v>
      </c>
      <c r="AE39">
        <v>21.712535395200003</v>
      </c>
      <c r="AF39">
        <v>12.303000000000003</v>
      </c>
      <c r="AG39">
        <v>10.808928960000001</v>
      </c>
      <c r="AH39">
        <v>37.433016000000002</v>
      </c>
      <c r="AI39">
        <v>0</v>
      </c>
      <c r="AJ39">
        <v>0</v>
      </c>
      <c r="AK39">
        <v>22.5747</v>
      </c>
      <c r="AL39">
        <v>59.209269999999989</v>
      </c>
      <c r="AM39">
        <v>0</v>
      </c>
      <c r="AN39">
        <v>0</v>
      </c>
      <c r="AO39">
        <v>3.2926824000000003</v>
      </c>
      <c r="AP39">
        <v>2.2504607999999999</v>
      </c>
      <c r="AQ39">
        <v>6.0701300000000007</v>
      </c>
      <c r="AR39">
        <v>22.061894400000003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37.400579470237489</v>
      </c>
      <c r="BB39">
        <f t="shared" si="0"/>
        <v>1116.9382893159973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512.33663788714944</v>
      </c>
      <c r="L40">
        <v>11.037542982519241</v>
      </c>
      <c r="M40">
        <v>63.765445967198389</v>
      </c>
      <c r="N40">
        <v>51.879921259842519</v>
      </c>
      <c r="O40">
        <v>73.283716101871974</v>
      </c>
      <c r="P40">
        <v>17.341243669767991</v>
      </c>
      <c r="Q40">
        <v>4.793787878787878</v>
      </c>
      <c r="R40">
        <v>18.617343456007795</v>
      </c>
      <c r="S40">
        <v>11.593458183241975</v>
      </c>
      <c r="T40">
        <v>0</v>
      </c>
      <c r="U40">
        <v>51.756649983711917</v>
      </c>
      <c r="V40">
        <v>6.2621464829586664</v>
      </c>
      <c r="W40">
        <v>15.280267433155082</v>
      </c>
      <c r="X40">
        <v>64.787406953621968</v>
      </c>
      <c r="Y40">
        <v>0</v>
      </c>
      <c r="Z40">
        <v>5.7568579199999999</v>
      </c>
      <c r="AA40">
        <v>0</v>
      </c>
      <c r="AB40">
        <v>17.352844704000002</v>
      </c>
      <c r="AC40">
        <v>12.7643852736</v>
      </c>
      <c r="AD40">
        <v>4.003264080000001</v>
      </c>
      <c r="AE40">
        <v>18.595288799999995</v>
      </c>
      <c r="AF40">
        <v>12.303000000000003</v>
      </c>
      <c r="AG40">
        <v>10.808928960000001</v>
      </c>
      <c r="AH40">
        <v>29.114568000000006</v>
      </c>
      <c r="AI40">
        <v>0</v>
      </c>
      <c r="AJ40">
        <v>0</v>
      </c>
      <c r="AK40">
        <v>22.5747</v>
      </c>
      <c r="AL40">
        <v>59.209269999999989</v>
      </c>
      <c r="AM40">
        <v>0</v>
      </c>
      <c r="AN40">
        <v>0</v>
      </c>
      <c r="AO40">
        <v>3.2926824000000003</v>
      </c>
      <c r="AP40">
        <v>2.2504607999999999</v>
      </c>
      <c r="AQ40">
        <v>6.0701300000000007</v>
      </c>
      <c r="AR40">
        <v>22.061894400000003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37.030063323037481</v>
      </c>
      <c r="BB40">
        <f t="shared" si="0"/>
        <v>1105.8731108679974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512.33663788714944</v>
      </c>
      <c r="L41">
        <v>11.037542982519241</v>
      </c>
      <c r="M41">
        <v>63.765445967198389</v>
      </c>
      <c r="N41">
        <v>51.879921259842519</v>
      </c>
      <c r="O41">
        <v>73.283716101871974</v>
      </c>
      <c r="P41">
        <v>17.341243669767991</v>
      </c>
      <c r="Q41">
        <v>4.793787878787878</v>
      </c>
      <c r="R41">
        <v>18.617343456007795</v>
      </c>
      <c r="S41">
        <v>11.593458183241975</v>
      </c>
      <c r="T41">
        <v>0</v>
      </c>
      <c r="U41">
        <v>51.756649983711917</v>
      </c>
      <c r="V41">
        <v>6.2621464829586664</v>
      </c>
      <c r="W41">
        <v>15.280267433155082</v>
      </c>
      <c r="X41">
        <v>64.787406953621968</v>
      </c>
      <c r="Y41">
        <v>0</v>
      </c>
      <c r="Z41">
        <v>5.7568579199999999</v>
      </c>
      <c r="AA41">
        <v>0</v>
      </c>
      <c r="AB41">
        <v>17.352844704000002</v>
      </c>
      <c r="AC41">
        <v>12.7643852736</v>
      </c>
      <c r="AD41">
        <v>4.003264080000001</v>
      </c>
      <c r="AE41">
        <v>18.595288799999995</v>
      </c>
      <c r="AF41">
        <v>12.303000000000003</v>
      </c>
      <c r="AG41">
        <v>10.808928960000001</v>
      </c>
      <c r="AH41">
        <v>29.114568000000006</v>
      </c>
      <c r="AI41">
        <v>0</v>
      </c>
      <c r="AJ41">
        <v>0</v>
      </c>
      <c r="AK41">
        <v>22.5747</v>
      </c>
      <c r="AL41">
        <v>52.880899999999997</v>
      </c>
      <c r="AM41">
        <v>0</v>
      </c>
      <c r="AN41">
        <v>0</v>
      </c>
      <c r="AO41">
        <v>3.2926824000000003</v>
      </c>
      <c r="AP41">
        <v>2.2504607999999999</v>
      </c>
      <c r="AQ41">
        <v>6.0701300000000007</v>
      </c>
      <c r="AR41">
        <v>22.061894400000003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36.825024314087401</v>
      </c>
      <c r="BB41">
        <f t="shared" si="0"/>
        <v>1099.7497798769475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512.33663788714944</v>
      </c>
      <c r="L42">
        <v>11.037542982519241</v>
      </c>
      <c r="M42">
        <v>63.765445967198389</v>
      </c>
      <c r="N42">
        <v>51.879921259842519</v>
      </c>
      <c r="O42">
        <v>73.283716101871974</v>
      </c>
      <c r="P42">
        <v>17.341243669767991</v>
      </c>
      <c r="Q42">
        <v>4.793787878787878</v>
      </c>
      <c r="R42">
        <v>18.617343456007795</v>
      </c>
      <c r="S42">
        <v>11.593458183241975</v>
      </c>
      <c r="T42">
        <v>0</v>
      </c>
      <c r="U42">
        <v>51.756649983711917</v>
      </c>
      <c r="V42">
        <v>6.2621464829586664</v>
      </c>
      <c r="W42">
        <v>15.280267433155082</v>
      </c>
      <c r="X42">
        <v>64.787406953621968</v>
      </c>
      <c r="Y42">
        <v>0</v>
      </c>
      <c r="Z42">
        <v>5.7568579199999999</v>
      </c>
      <c r="AA42">
        <v>0</v>
      </c>
      <c r="AB42">
        <v>17.352844704000002</v>
      </c>
      <c r="AC42">
        <v>12.7643852736</v>
      </c>
      <c r="AD42">
        <v>4.003264080000001</v>
      </c>
      <c r="AE42">
        <v>18.595288799999995</v>
      </c>
      <c r="AF42">
        <v>6.1515000000000013</v>
      </c>
      <c r="AG42">
        <v>10.808928960000001</v>
      </c>
      <c r="AH42">
        <v>29.114568000000006</v>
      </c>
      <c r="AI42">
        <v>0</v>
      </c>
      <c r="AJ42">
        <v>0</v>
      </c>
      <c r="AK42">
        <v>22.5747</v>
      </c>
      <c r="AL42">
        <v>52.880899999999997</v>
      </c>
      <c r="AM42">
        <v>0</v>
      </c>
      <c r="AN42">
        <v>0</v>
      </c>
      <c r="AO42">
        <v>3.2926824000000003</v>
      </c>
      <c r="AP42">
        <v>2.2504607999999999</v>
      </c>
      <c r="AQ42">
        <v>6.0701300000000007</v>
      </c>
      <c r="AR42">
        <v>22.061894400000003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36.625716130010318</v>
      </c>
      <c r="BB42">
        <f t="shared" si="0"/>
        <v>1093.7975880610247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526.18183044260593</v>
      </c>
      <c r="L43">
        <v>11.409594993165957</v>
      </c>
      <c r="M43">
        <v>63.765445967198389</v>
      </c>
      <c r="N43">
        <v>51.879921259842519</v>
      </c>
      <c r="O43">
        <v>73.283716101871974</v>
      </c>
      <c r="P43">
        <v>17.341243669767991</v>
      </c>
      <c r="Q43">
        <v>4.793787878787878</v>
      </c>
      <c r="R43">
        <v>18.617343456007795</v>
      </c>
      <c r="S43">
        <v>11.593458183241975</v>
      </c>
      <c r="T43">
        <v>0</v>
      </c>
      <c r="U43">
        <v>51.756649983711917</v>
      </c>
      <c r="V43">
        <v>6.2621464829586664</v>
      </c>
      <c r="W43">
        <v>15.280267433155082</v>
      </c>
      <c r="X43">
        <v>64.787406953621968</v>
      </c>
      <c r="Y43">
        <v>0</v>
      </c>
      <c r="Z43">
        <v>5.7568579199999999</v>
      </c>
      <c r="AA43">
        <v>0</v>
      </c>
      <c r="AB43">
        <v>17.352844704000002</v>
      </c>
      <c r="AC43">
        <v>12.7643852736</v>
      </c>
      <c r="AD43">
        <v>4.003264080000001</v>
      </c>
      <c r="AE43">
        <v>20.849263199999999</v>
      </c>
      <c r="AF43">
        <v>0</v>
      </c>
      <c r="AG43">
        <v>10.808928960000001</v>
      </c>
      <c r="AH43">
        <v>29.114568000000006</v>
      </c>
      <c r="AI43">
        <v>0</v>
      </c>
      <c r="AJ43">
        <v>0</v>
      </c>
      <c r="AK43">
        <v>22.5747</v>
      </c>
      <c r="AL43">
        <v>52.880899999999997</v>
      </c>
      <c r="AM43">
        <v>0</v>
      </c>
      <c r="AN43">
        <v>0</v>
      </c>
      <c r="AO43">
        <v>3.2926824000000003</v>
      </c>
      <c r="AP43">
        <v>1.6878456000000002</v>
      </c>
      <c r="AQ43">
        <v>6.0701300000000007</v>
      </c>
      <c r="AR43">
        <v>22.061894400000003</v>
      </c>
      <c r="AS43">
        <v>14.533971264000002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36.958843756885308</v>
      </c>
      <c r="BB43">
        <f t="shared" si="0"/>
        <v>1103.7462048506529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525.98067125502394</v>
      </c>
      <c r="L44">
        <v>11.40945569620253</v>
      </c>
      <c r="M44">
        <v>63.765445967198389</v>
      </c>
      <c r="N44">
        <v>51.879921259842519</v>
      </c>
      <c r="O44">
        <v>73.283716101871974</v>
      </c>
      <c r="P44">
        <v>17.341243669767991</v>
      </c>
      <c r="Q44">
        <v>4.793787878787878</v>
      </c>
      <c r="R44">
        <v>18.617343456007795</v>
      </c>
      <c r="S44">
        <v>11.593458183241975</v>
      </c>
      <c r="T44">
        <v>0</v>
      </c>
      <c r="U44">
        <v>51.756649983711917</v>
      </c>
      <c r="V44">
        <v>6.2621464829586664</v>
      </c>
      <c r="W44">
        <v>15.280267433155082</v>
      </c>
      <c r="X44">
        <v>64.787406953621968</v>
      </c>
      <c r="Y44">
        <v>0</v>
      </c>
      <c r="Z44">
        <v>5.7568579199999999</v>
      </c>
      <c r="AA44">
        <v>0</v>
      </c>
      <c r="AB44">
        <v>17.352844704000002</v>
      </c>
      <c r="AC44">
        <v>12.7643852736</v>
      </c>
      <c r="AD44">
        <v>4.003264080000001</v>
      </c>
      <c r="AE44">
        <v>20.849263199999999</v>
      </c>
      <c r="AF44">
        <v>0</v>
      </c>
      <c r="AG44">
        <v>10.808928960000001</v>
      </c>
      <c r="AH44">
        <v>29.114568000000006</v>
      </c>
      <c r="AI44">
        <v>0</v>
      </c>
      <c r="AJ44">
        <v>0</v>
      </c>
      <c r="AK44">
        <v>22.5747</v>
      </c>
      <c r="AL44">
        <v>52.880899999999997</v>
      </c>
      <c r="AM44">
        <v>0</v>
      </c>
      <c r="AN44">
        <v>0</v>
      </c>
      <c r="AO44">
        <v>3.2926824000000003</v>
      </c>
      <c r="AP44">
        <v>1.6878456000000002</v>
      </c>
      <c r="AQ44">
        <v>6.0701300000000007</v>
      </c>
      <c r="AR44">
        <v>22.061894400000003</v>
      </c>
      <c r="AS44">
        <v>14.533971264000002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36.952321407664435</v>
      </c>
      <c r="BB44">
        <f t="shared" si="0"/>
        <v>1103.5514287153283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512.33295232697549</v>
      </c>
      <c r="L45">
        <v>11.037440699284366</v>
      </c>
      <c r="M45">
        <v>63.765445967198389</v>
      </c>
      <c r="N45">
        <v>51.879921259842519</v>
      </c>
      <c r="O45">
        <v>73.283716101871974</v>
      </c>
      <c r="P45">
        <v>17.341243669767991</v>
      </c>
      <c r="Q45">
        <v>4.793787878787878</v>
      </c>
      <c r="R45">
        <v>18.617343456007795</v>
      </c>
      <c r="S45">
        <v>11.593458183241975</v>
      </c>
      <c r="T45">
        <v>0</v>
      </c>
      <c r="U45">
        <v>51.756649983711917</v>
      </c>
      <c r="V45">
        <v>6.2621464829586664</v>
      </c>
      <c r="W45">
        <v>15.280267433155082</v>
      </c>
      <c r="X45">
        <v>64.787406953621968</v>
      </c>
      <c r="Y45">
        <v>0</v>
      </c>
      <c r="Z45">
        <v>2.8784289599999999</v>
      </c>
      <c r="AA45">
        <v>0</v>
      </c>
      <c r="AB45">
        <v>17.352844704000002</v>
      </c>
      <c r="AC45">
        <v>12.7643852736</v>
      </c>
      <c r="AD45">
        <v>4.003264080000001</v>
      </c>
      <c r="AE45">
        <v>20.849263199999999</v>
      </c>
      <c r="AF45">
        <v>0</v>
      </c>
      <c r="AG45">
        <v>10.808928960000001</v>
      </c>
      <c r="AH45">
        <v>29.114568000000006</v>
      </c>
      <c r="AI45">
        <v>0</v>
      </c>
      <c r="AJ45">
        <v>0</v>
      </c>
      <c r="AK45">
        <v>22.5747</v>
      </c>
      <c r="AL45">
        <v>52.880899999999997</v>
      </c>
      <c r="AM45">
        <v>0</v>
      </c>
      <c r="AN45">
        <v>0</v>
      </c>
      <c r="AO45">
        <v>3.2926824000000003</v>
      </c>
      <c r="AP45">
        <v>1.6878456000000002</v>
      </c>
      <c r="AQ45">
        <v>6.0701300000000007</v>
      </c>
      <c r="AR45">
        <v>22.061894400000003</v>
      </c>
      <c r="AS45">
        <v>14.533971264000002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36.404820988596875</v>
      </c>
      <c r="BB45">
        <f t="shared" si="0"/>
        <v>1087.2007662494293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512.33295232697549</v>
      </c>
      <c r="L46">
        <v>11.037440699284366</v>
      </c>
      <c r="M46">
        <v>63.765445967198389</v>
      </c>
      <c r="N46">
        <v>51.879921259842519</v>
      </c>
      <c r="O46">
        <v>73.283716101871974</v>
      </c>
      <c r="P46">
        <v>17.341243669767991</v>
      </c>
      <c r="Q46">
        <v>4.793787878787878</v>
      </c>
      <c r="R46">
        <v>18.617343456007795</v>
      </c>
      <c r="S46">
        <v>11.593458183241975</v>
      </c>
      <c r="T46">
        <v>0</v>
      </c>
      <c r="U46">
        <v>51.756649983711917</v>
      </c>
      <c r="V46">
        <v>6.2621464829586664</v>
      </c>
      <c r="W46">
        <v>15.280267433155082</v>
      </c>
      <c r="X46">
        <v>64.787406953621968</v>
      </c>
      <c r="Y46">
        <v>0</v>
      </c>
      <c r="Z46">
        <v>2.8784289599999999</v>
      </c>
      <c r="AA46">
        <v>0</v>
      </c>
      <c r="AB46">
        <v>17.352844704000002</v>
      </c>
      <c r="AC46">
        <v>12.7643852736</v>
      </c>
      <c r="AD46">
        <v>4.003264080000001</v>
      </c>
      <c r="AE46">
        <v>20.849263199999999</v>
      </c>
      <c r="AF46">
        <v>0</v>
      </c>
      <c r="AG46">
        <v>10.808928960000001</v>
      </c>
      <c r="AH46">
        <v>29.114568000000006</v>
      </c>
      <c r="AI46">
        <v>0</v>
      </c>
      <c r="AJ46">
        <v>0</v>
      </c>
      <c r="AK46">
        <v>22.5747</v>
      </c>
      <c r="AL46">
        <v>52.880899999999997</v>
      </c>
      <c r="AM46">
        <v>0</v>
      </c>
      <c r="AN46">
        <v>0</v>
      </c>
      <c r="AO46">
        <v>3.2926824000000003</v>
      </c>
      <c r="AP46">
        <v>1.6878456000000002</v>
      </c>
      <c r="AQ46">
        <v>6.0701300000000007</v>
      </c>
      <c r="AR46">
        <v>22.061894400000003</v>
      </c>
      <c r="AS46">
        <v>14.533971264000002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36.404820988596875</v>
      </c>
      <c r="BB46">
        <f t="shared" si="0"/>
        <v>1087.2007662494293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407.994689615548</v>
      </c>
      <c r="L47">
        <v>11.037440699284366</v>
      </c>
      <c r="M47">
        <v>63.765445967198389</v>
      </c>
      <c r="N47">
        <v>51.879921259842519</v>
      </c>
      <c r="O47">
        <v>73.283716101871974</v>
      </c>
      <c r="P47">
        <v>17.341243669767991</v>
      </c>
      <c r="Q47">
        <v>4.793787878787878</v>
      </c>
      <c r="R47">
        <v>18.617343456007795</v>
      </c>
      <c r="S47">
        <v>11.593458183241975</v>
      </c>
      <c r="T47">
        <v>0</v>
      </c>
      <c r="U47">
        <v>51.756649983711917</v>
      </c>
      <c r="V47">
        <v>6.2621464829586664</v>
      </c>
      <c r="W47">
        <v>15.280267433155082</v>
      </c>
      <c r="X47">
        <v>64.787406953621968</v>
      </c>
      <c r="Y47">
        <v>0</v>
      </c>
      <c r="Z47">
        <v>2.8784289599999999</v>
      </c>
      <c r="AA47">
        <v>0</v>
      </c>
      <c r="AB47">
        <v>17.352844704000002</v>
      </c>
      <c r="AC47">
        <v>12.7643852736</v>
      </c>
      <c r="AD47">
        <v>4.003264080000001</v>
      </c>
      <c r="AE47">
        <v>20.849263199999999</v>
      </c>
      <c r="AF47">
        <v>0</v>
      </c>
      <c r="AG47">
        <v>10.808928960000001</v>
      </c>
      <c r="AH47">
        <v>29.114568000000006</v>
      </c>
      <c r="AI47">
        <v>0</v>
      </c>
      <c r="AJ47">
        <v>0</v>
      </c>
      <c r="AK47">
        <v>22.5747</v>
      </c>
      <c r="AL47">
        <v>52.880899999999997</v>
      </c>
      <c r="AM47">
        <v>0</v>
      </c>
      <c r="AN47">
        <v>0</v>
      </c>
      <c r="AO47">
        <v>3.2926824000000003</v>
      </c>
      <c r="AP47">
        <v>1.6878456000000002</v>
      </c>
      <c r="AQ47">
        <v>6.0701300000000007</v>
      </c>
      <c r="AR47">
        <v>22.061894400000003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33.00726290358881</v>
      </c>
      <c r="BB47">
        <f t="shared" si="0"/>
        <v>985.73542097260952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419.99885985398777</v>
      </c>
      <c r="L48">
        <v>11.037588538900881</v>
      </c>
      <c r="M48">
        <v>63.765445967198389</v>
      </c>
      <c r="N48">
        <v>51.879921259842519</v>
      </c>
      <c r="O48">
        <v>73.283716101871974</v>
      </c>
      <c r="P48">
        <v>17.341243669767991</v>
      </c>
      <c r="Q48">
        <v>4.793787878787878</v>
      </c>
      <c r="R48">
        <v>18.617343456007795</v>
      </c>
      <c r="S48">
        <v>11.593458183241975</v>
      </c>
      <c r="T48">
        <v>0</v>
      </c>
      <c r="U48">
        <v>51.756649983711917</v>
      </c>
      <c r="V48">
        <v>6.2621464829586664</v>
      </c>
      <c r="W48">
        <v>15.280267433155082</v>
      </c>
      <c r="X48">
        <v>64.787406953621968</v>
      </c>
      <c r="Y48">
        <v>0</v>
      </c>
      <c r="Z48">
        <v>2.8784289599999999</v>
      </c>
      <c r="AA48">
        <v>0</v>
      </c>
      <c r="AB48">
        <v>17.352844704000002</v>
      </c>
      <c r="AC48">
        <v>12.7643852736</v>
      </c>
      <c r="AD48">
        <v>4.003264080000001</v>
      </c>
      <c r="AE48">
        <v>20.849263199999999</v>
      </c>
      <c r="AF48">
        <v>0</v>
      </c>
      <c r="AG48">
        <v>10.808928960000001</v>
      </c>
      <c r="AH48">
        <v>29.114568000000006</v>
      </c>
      <c r="AI48">
        <v>0</v>
      </c>
      <c r="AJ48">
        <v>0</v>
      </c>
      <c r="AK48">
        <v>22.5747</v>
      </c>
      <c r="AL48">
        <v>52.880899999999997</v>
      </c>
      <c r="AM48">
        <v>0</v>
      </c>
      <c r="AN48">
        <v>0</v>
      </c>
      <c r="AO48">
        <v>3.2926824000000003</v>
      </c>
      <c r="AP48">
        <v>1.6878456000000002</v>
      </c>
      <c r="AQ48">
        <v>6.0701300000000007</v>
      </c>
      <c r="AR48">
        <v>22.061894400000003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33.396203072704466</v>
      </c>
      <c r="BB48">
        <f t="shared" si="0"/>
        <v>997.35079888155008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451.99705072511591</v>
      </c>
      <c r="L49">
        <v>11.037440699284366</v>
      </c>
      <c r="M49">
        <v>63.765445967198389</v>
      </c>
      <c r="N49">
        <v>51.879921259842519</v>
      </c>
      <c r="O49">
        <v>73.283716101871974</v>
      </c>
      <c r="P49">
        <v>17.341243669767991</v>
      </c>
      <c r="Q49">
        <v>4.793787878787878</v>
      </c>
      <c r="R49">
        <v>18.617343456007795</v>
      </c>
      <c r="S49">
        <v>11.593458183241975</v>
      </c>
      <c r="T49">
        <v>0</v>
      </c>
      <c r="U49">
        <v>51.756649983711917</v>
      </c>
      <c r="V49">
        <v>6.2621464829586664</v>
      </c>
      <c r="W49">
        <v>15.280267433155082</v>
      </c>
      <c r="X49">
        <v>64.787406953621968</v>
      </c>
      <c r="Y49">
        <v>0</v>
      </c>
      <c r="Z49">
        <v>2.8784289599999999</v>
      </c>
      <c r="AA49">
        <v>0</v>
      </c>
      <c r="AB49">
        <v>17.352844704000002</v>
      </c>
      <c r="AC49">
        <v>12.7643852736</v>
      </c>
      <c r="AD49">
        <v>4.003264080000001</v>
      </c>
      <c r="AE49">
        <v>20.849263199999999</v>
      </c>
      <c r="AF49">
        <v>0</v>
      </c>
      <c r="AG49">
        <v>10.808928960000001</v>
      </c>
      <c r="AH49">
        <v>37.433016000000002</v>
      </c>
      <c r="AI49">
        <v>0</v>
      </c>
      <c r="AJ49">
        <v>0</v>
      </c>
      <c r="AK49">
        <v>22.5747</v>
      </c>
      <c r="AL49">
        <v>52.880899999999997</v>
      </c>
      <c r="AM49">
        <v>0</v>
      </c>
      <c r="AN49">
        <v>0</v>
      </c>
      <c r="AO49">
        <v>3.2926824000000003</v>
      </c>
      <c r="AP49">
        <v>1.3502764799999998</v>
      </c>
      <c r="AQ49">
        <v>6.0701300000000007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34.69152016313349</v>
      </c>
      <c r="BB49">
        <f t="shared" si="0"/>
        <v>1036.034403702633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440.99503726316146</v>
      </c>
      <c r="L50">
        <v>11.037408227848099</v>
      </c>
      <c r="M50">
        <v>63.765445967198389</v>
      </c>
      <c r="N50">
        <v>51.879921259842519</v>
      </c>
      <c r="O50">
        <v>73.283716101871974</v>
      </c>
      <c r="P50">
        <v>17.341243669767991</v>
      </c>
      <c r="Q50">
        <v>4.793787878787878</v>
      </c>
      <c r="R50">
        <v>18.617343456007795</v>
      </c>
      <c r="S50">
        <v>11.593458183241975</v>
      </c>
      <c r="T50">
        <v>0</v>
      </c>
      <c r="U50">
        <v>51.756649983711917</v>
      </c>
      <c r="V50">
        <v>6.2621464829586664</v>
      </c>
      <c r="W50">
        <v>15.280267433155082</v>
      </c>
      <c r="X50">
        <v>64.787406953621968</v>
      </c>
      <c r="Y50">
        <v>0</v>
      </c>
      <c r="Z50">
        <v>2.8784289599999999</v>
      </c>
      <c r="AA50">
        <v>0</v>
      </c>
      <c r="AB50">
        <v>17.352844704000002</v>
      </c>
      <c r="AC50">
        <v>12.7643852736</v>
      </c>
      <c r="AD50">
        <v>4.003264080000001</v>
      </c>
      <c r="AE50">
        <v>21.712535395200003</v>
      </c>
      <c r="AF50">
        <v>0</v>
      </c>
      <c r="AG50">
        <v>10.808928960000001</v>
      </c>
      <c r="AH50">
        <v>37.433016000000002</v>
      </c>
      <c r="AI50">
        <v>0</v>
      </c>
      <c r="AJ50">
        <v>0</v>
      </c>
      <c r="AK50">
        <v>22.5747</v>
      </c>
      <c r="AL50">
        <v>52.880899999999997</v>
      </c>
      <c r="AM50">
        <v>0</v>
      </c>
      <c r="AN50">
        <v>0</v>
      </c>
      <c r="AO50">
        <v>3.2926824000000003</v>
      </c>
      <c r="AP50">
        <v>1.1252304</v>
      </c>
      <c r="AQ50">
        <v>12.140260000000001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34.5524048939903</v>
      </c>
      <c r="BB50">
        <f t="shared" si="0"/>
        <v>1031.8798291535852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365.9995894173216</v>
      </c>
      <c r="L51">
        <v>11.037408227848099</v>
      </c>
      <c r="M51">
        <v>63.765445967198389</v>
      </c>
      <c r="N51">
        <v>51.879921259842519</v>
      </c>
      <c r="O51">
        <v>73.283716101871974</v>
      </c>
      <c r="P51">
        <v>17.341243669767991</v>
      </c>
      <c r="Q51">
        <v>4.793787878787878</v>
      </c>
      <c r="R51">
        <v>18.617343456007795</v>
      </c>
      <c r="S51">
        <v>11.593458183241975</v>
      </c>
      <c r="T51">
        <v>0</v>
      </c>
      <c r="U51">
        <v>51.756649983711917</v>
      </c>
      <c r="V51">
        <v>6.2621464829586664</v>
      </c>
      <c r="W51">
        <v>15.280267433155082</v>
      </c>
      <c r="X51">
        <v>64.787406953621968</v>
      </c>
      <c r="Y51">
        <v>0</v>
      </c>
      <c r="Z51">
        <v>2.8784289599999999</v>
      </c>
      <c r="AA51">
        <v>0</v>
      </c>
      <c r="AB51">
        <v>17.352844704000002</v>
      </c>
      <c r="AC51">
        <v>12.7643852736</v>
      </c>
      <c r="AD51">
        <v>4.003264080000001</v>
      </c>
      <c r="AE51">
        <v>21.712535395200003</v>
      </c>
      <c r="AF51">
        <v>6.1515000000000013</v>
      </c>
      <c r="AG51">
        <v>10.808928960000001</v>
      </c>
      <c r="AH51">
        <v>37.433016000000002</v>
      </c>
      <c r="AI51">
        <v>0</v>
      </c>
      <c r="AJ51">
        <v>0</v>
      </c>
      <c r="AK51">
        <v>22.5747</v>
      </c>
      <c r="AL51">
        <v>53.747800000000005</v>
      </c>
      <c r="AM51">
        <v>0</v>
      </c>
      <c r="AN51">
        <v>0</v>
      </c>
      <c r="AO51">
        <v>3.2926824000000003</v>
      </c>
      <c r="AP51">
        <v>1.1252304</v>
      </c>
      <c r="AQ51">
        <v>12.140260000000001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32.34994894318632</v>
      </c>
      <c r="BB51">
        <f t="shared" si="0"/>
        <v>966.10523725854955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418.00110207762754</v>
      </c>
      <c r="L52">
        <v>11.037408227848099</v>
      </c>
      <c r="M52">
        <v>63.765445967198389</v>
      </c>
      <c r="N52">
        <v>51.879921259842519</v>
      </c>
      <c r="O52">
        <v>73.283716101871974</v>
      </c>
      <c r="P52">
        <v>17.341243669767991</v>
      </c>
      <c r="Q52">
        <v>4.793787878787878</v>
      </c>
      <c r="R52">
        <v>18.617343456007795</v>
      </c>
      <c r="S52">
        <v>11.593458183241975</v>
      </c>
      <c r="T52">
        <v>0</v>
      </c>
      <c r="U52">
        <v>51.756649983711917</v>
      </c>
      <c r="V52">
        <v>6.2621464829586664</v>
      </c>
      <c r="W52">
        <v>15.280267433155082</v>
      </c>
      <c r="X52">
        <v>64.787406953621968</v>
      </c>
      <c r="Y52">
        <v>0</v>
      </c>
      <c r="Z52">
        <v>2.8784289599999999</v>
      </c>
      <c r="AA52">
        <v>0</v>
      </c>
      <c r="AB52">
        <v>17.352844704000002</v>
      </c>
      <c r="AC52">
        <v>12.7643852736</v>
      </c>
      <c r="AD52">
        <v>4.003264080000001</v>
      </c>
      <c r="AE52">
        <v>21.712535395200003</v>
      </c>
      <c r="AF52">
        <v>6.1515000000000013</v>
      </c>
      <c r="AG52">
        <v>10.808928960000001</v>
      </c>
      <c r="AH52">
        <v>37.433016000000002</v>
      </c>
      <c r="AI52">
        <v>0</v>
      </c>
      <c r="AJ52">
        <v>0</v>
      </c>
      <c r="AK52">
        <v>22.5747</v>
      </c>
      <c r="AL52">
        <v>53.747800000000005</v>
      </c>
      <c r="AM52">
        <v>0</v>
      </c>
      <c r="AN52">
        <v>0</v>
      </c>
      <c r="AO52">
        <v>3.2926824000000003</v>
      </c>
      <c r="AP52">
        <v>1.1252304</v>
      </c>
      <c r="AQ52">
        <v>12.140260000000001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34.034797952246919</v>
      </c>
      <c r="BB52">
        <f t="shared" si="0"/>
        <v>1016.4219009097949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413.00049612427642</v>
      </c>
      <c r="L53">
        <v>11.037408227848099</v>
      </c>
      <c r="M53">
        <v>63.765445967198389</v>
      </c>
      <c r="N53">
        <v>51.879921259842519</v>
      </c>
      <c r="O53">
        <v>73.283716101871974</v>
      </c>
      <c r="P53">
        <v>17.341243669767991</v>
      </c>
      <c r="Q53">
        <v>4.793787878787878</v>
      </c>
      <c r="R53">
        <v>18.617343456007795</v>
      </c>
      <c r="S53">
        <v>11.593458183241975</v>
      </c>
      <c r="T53">
        <v>0</v>
      </c>
      <c r="U53">
        <v>51.756649983711917</v>
      </c>
      <c r="V53">
        <v>6.2621464829586664</v>
      </c>
      <c r="W53">
        <v>15.280267433155082</v>
      </c>
      <c r="X53">
        <v>64.787406953621968</v>
      </c>
      <c r="Y53">
        <v>0</v>
      </c>
      <c r="Z53">
        <v>2.8784289599999999</v>
      </c>
      <c r="AA53">
        <v>0</v>
      </c>
      <c r="AB53">
        <v>17.352844704000002</v>
      </c>
      <c r="AC53">
        <v>12.7643852736</v>
      </c>
      <c r="AD53">
        <v>4.003264080000001</v>
      </c>
      <c r="AE53">
        <v>21.712535395200003</v>
      </c>
      <c r="AF53">
        <v>6.1515000000000013</v>
      </c>
      <c r="AG53">
        <v>10.808928960000001</v>
      </c>
      <c r="AH53">
        <v>37.433016000000002</v>
      </c>
      <c r="AI53">
        <v>0</v>
      </c>
      <c r="AJ53">
        <v>0</v>
      </c>
      <c r="AK53">
        <v>22.5747</v>
      </c>
      <c r="AL53">
        <v>53.747800000000005</v>
      </c>
      <c r="AM53">
        <v>0</v>
      </c>
      <c r="AN53">
        <v>0</v>
      </c>
      <c r="AO53">
        <v>3.0989952000000001</v>
      </c>
      <c r="AP53">
        <v>4.8384907200000002</v>
      </c>
      <c r="AQ53">
        <v>12.140260000000001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33.986812207458556</v>
      </c>
      <c r="BB53">
        <f t="shared" si="0"/>
        <v>1014.9888538212319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381.00155286259184</v>
      </c>
      <c r="L54">
        <v>11.037408227848099</v>
      </c>
      <c r="M54">
        <v>63.765445967198389</v>
      </c>
      <c r="N54">
        <v>51.879921259842519</v>
      </c>
      <c r="O54">
        <v>73.283716101871974</v>
      </c>
      <c r="P54">
        <v>17.341243669767991</v>
      </c>
      <c r="Q54">
        <v>4.793787878787878</v>
      </c>
      <c r="R54">
        <v>18.617343456007795</v>
      </c>
      <c r="S54">
        <v>11.593458183241975</v>
      </c>
      <c r="T54">
        <v>0</v>
      </c>
      <c r="U54">
        <v>51.756649983711917</v>
      </c>
      <c r="V54">
        <v>6.2621464829586664</v>
      </c>
      <c r="W54">
        <v>15.280267433155082</v>
      </c>
      <c r="X54">
        <v>64.787406953621968</v>
      </c>
      <c r="Y54">
        <v>0</v>
      </c>
      <c r="Z54">
        <v>2.8784289599999999</v>
      </c>
      <c r="AA54">
        <v>0</v>
      </c>
      <c r="AB54">
        <v>17.352844704000002</v>
      </c>
      <c r="AC54">
        <v>12.7643852736</v>
      </c>
      <c r="AD54">
        <v>4.003264080000001</v>
      </c>
      <c r="AE54">
        <v>21.712535395200003</v>
      </c>
      <c r="AF54">
        <v>6.1515000000000013</v>
      </c>
      <c r="AG54">
        <v>10.808928960000001</v>
      </c>
      <c r="AH54">
        <v>37.433016000000002</v>
      </c>
      <c r="AI54">
        <v>0</v>
      </c>
      <c r="AJ54">
        <v>0</v>
      </c>
      <c r="AK54">
        <v>22.5747</v>
      </c>
      <c r="AL54">
        <v>53.747800000000005</v>
      </c>
      <c r="AM54">
        <v>0</v>
      </c>
      <c r="AN54">
        <v>0</v>
      </c>
      <c r="AO54">
        <v>3.0989952000000001</v>
      </c>
      <c r="AP54">
        <v>1.1252304</v>
      </c>
      <c r="AQ54">
        <v>12.140260000000001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32.829736829664327</v>
      </c>
      <c r="BB54">
        <f t="shared" si="0"/>
        <v>980.43372561734179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369.99946131548967</v>
      </c>
      <c r="L55">
        <v>11.037408227848099</v>
      </c>
      <c r="M55">
        <v>63.765445967198389</v>
      </c>
      <c r="N55">
        <v>51.879921259842519</v>
      </c>
      <c r="O55">
        <v>73.283716101871974</v>
      </c>
      <c r="P55">
        <v>17.341243669767991</v>
      </c>
      <c r="Q55">
        <v>4.793787878787878</v>
      </c>
      <c r="R55">
        <v>18.617343456007795</v>
      </c>
      <c r="S55">
        <v>11.593458183241975</v>
      </c>
      <c r="T55">
        <v>0</v>
      </c>
      <c r="U55">
        <v>51.756649983711917</v>
      </c>
      <c r="V55">
        <v>6.2621464829586664</v>
      </c>
      <c r="W55">
        <v>15.280267433155082</v>
      </c>
      <c r="X55">
        <v>64.787406953621968</v>
      </c>
      <c r="Y55">
        <v>0</v>
      </c>
      <c r="Z55">
        <v>2.8784289599999999</v>
      </c>
      <c r="AA55">
        <v>0</v>
      </c>
      <c r="AB55">
        <v>17.352844704000002</v>
      </c>
      <c r="AC55">
        <v>12.7643852736</v>
      </c>
      <c r="AD55">
        <v>4.003264080000001</v>
      </c>
      <c r="AE55">
        <v>21.712535395200003</v>
      </c>
      <c r="AF55">
        <v>6.1515000000000013</v>
      </c>
      <c r="AG55">
        <v>10.808928960000001</v>
      </c>
      <c r="AH55">
        <v>37.433016000000002</v>
      </c>
      <c r="AI55">
        <v>0</v>
      </c>
      <c r="AJ55">
        <v>0</v>
      </c>
      <c r="AK55">
        <v>22.5747</v>
      </c>
      <c r="AL55">
        <v>53.747800000000005</v>
      </c>
      <c r="AM55">
        <v>0</v>
      </c>
      <c r="AN55">
        <v>0</v>
      </c>
      <c r="AO55">
        <v>3.0989952000000001</v>
      </c>
      <c r="AP55">
        <v>1.1252304</v>
      </c>
      <c r="AQ55">
        <v>12.140260000000001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32.473269063792131</v>
      </c>
      <c r="BB55">
        <f t="shared" si="0"/>
        <v>969.78810183611176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400.00012662864543</v>
      </c>
      <c r="L56">
        <v>11.037408227848099</v>
      </c>
      <c r="M56">
        <v>63.765445967198389</v>
      </c>
      <c r="N56">
        <v>51.879921259842519</v>
      </c>
      <c r="O56">
        <v>73.283716101871974</v>
      </c>
      <c r="P56">
        <v>17.341243669767991</v>
      </c>
      <c r="Q56">
        <v>4.793787878787878</v>
      </c>
      <c r="R56">
        <v>18.617343456007795</v>
      </c>
      <c r="S56">
        <v>11.593458183241975</v>
      </c>
      <c r="T56">
        <v>0</v>
      </c>
      <c r="U56">
        <v>51.756649983711917</v>
      </c>
      <c r="V56">
        <v>6.2621464829586664</v>
      </c>
      <c r="W56">
        <v>15.280267433155082</v>
      </c>
      <c r="X56">
        <v>64.787406953621968</v>
      </c>
      <c r="Y56">
        <v>0</v>
      </c>
      <c r="Z56">
        <v>2.8784289599999999</v>
      </c>
      <c r="AA56">
        <v>0</v>
      </c>
      <c r="AB56">
        <v>17.352844704000002</v>
      </c>
      <c r="AC56">
        <v>12.7643852736</v>
      </c>
      <c r="AD56">
        <v>8.006528160000002</v>
      </c>
      <c r="AE56">
        <v>21.712535395200003</v>
      </c>
      <c r="AF56">
        <v>6.1515000000000013</v>
      </c>
      <c r="AG56">
        <v>10.808928960000001</v>
      </c>
      <c r="AH56">
        <v>37.433016000000002</v>
      </c>
      <c r="AI56">
        <v>0</v>
      </c>
      <c r="AJ56">
        <v>0</v>
      </c>
      <c r="AK56">
        <v>22.5747</v>
      </c>
      <c r="AL56">
        <v>53.747800000000005</v>
      </c>
      <c r="AM56">
        <v>0</v>
      </c>
      <c r="AN56">
        <v>0</v>
      </c>
      <c r="AO56">
        <v>3.0989952000000001</v>
      </c>
      <c r="AP56">
        <v>4.8384907200000002</v>
      </c>
      <c r="AQ56">
        <v>12.140260000000001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33.695306097669018</v>
      </c>
      <c r="BB56">
        <f t="shared" si="0"/>
        <v>1006.2832545153907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468.99889972534095</v>
      </c>
      <c r="L57">
        <v>11.037408227848099</v>
      </c>
      <c r="M57">
        <v>63.765445967198389</v>
      </c>
      <c r="N57">
        <v>51.879921259842519</v>
      </c>
      <c r="O57">
        <v>73.283716101871974</v>
      </c>
      <c r="P57">
        <v>17.341243669767991</v>
      </c>
      <c r="Q57">
        <v>4.793787878787878</v>
      </c>
      <c r="R57">
        <v>18.617343456007795</v>
      </c>
      <c r="S57">
        <v>11.593458183241975</v>
      </c>
      <c r="T57">
        <v>0</v>
      </c>
      <c r="U57">
        <v>51.756649983711917</v>
      </c>
      <c r="V57">
        <v>6.2621464829586664</v>
      </c>
      <c r="W57">
        <v>15.280267433155082</v>
      </c>
      <c r="X57">
        <v>64.787406953621968</v>
      </c>
      <c r="Y57">
        <v>0</v>
      </c>
      <c r="Z57">
        <v>2.8784289599999999</v>
      </c>
      <c r="AA57">
        <v>0</v>
      </c>
      <c r="AB57">
        <v>17.352844704000002</v>
      </c>
      <c r="AC57">
        <v>12.7643852736</v>
      </c>
      <c r="AD57">
        <v>8.006528160000002</v>
      </c>
      <c r="AE57">
        <v>21.712535395200003</v>
      </c>
      <c r="AF57">
        <v>6.1515000000000013</v>
      </c>
      <c r="AG57">
        <v>10.808928960000001</v>
      </c>
      <c r="AH57">
        <v>37.433016000000002</v>
      </c>
      <c r="AI57">
        <v>0</v>
      </c>
      <c r="AJ57">
        <v>0</v>
      </c>
      <c r="AK57">
        <v>22.5747</v>
      </c>
      <c r="AL57">
        <v>53.747800000000005</v>
      </c>
      <c r="AM57">
        <v>0</v>
      </c>
      <c r="AN57">
        <v>0</v>
      </c>
      <c r="AO57">
        <v>3.0989952000000001</v>
      </c>
      <c r="AP57">
        <v>1.1252304</v>
      </c>
      <c r="AQ57">
        <v>12.140260000000001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35.810556727899566</v>
      </c>
      <c r="BB57">
        <f t="shared" si="0"/>
        <v>1069.4535166618555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442.00036435696677</v>
      </c>
      <c r="L58">
        <v>11.037408227848099</v>
      </c>
      <c r="M58">
        <v>63.765445967198389</v>
      </c>
      <c r="N58">
        <v>51.879921259842519</v>
      </c>
      <c r="O58">
        <v>73.283716101871974</v>
      </c>
      <c r="P58">
        <v>17.341243669767991</v>
      </c>
      <c r="Q58">
        <v>4.793787878787878</v>
      </c>
      <c r="R58">
        <v>18.617343456007795</v>
      </c>
      <c r="S58">
        <v>11.593458183241975</v>
      </c>
      <c r="T58">
        <v>0</v>
      </c>
      <c r="U58">
        <v>51.756649983711917</v>
      </c>
      <c r="V58">
        <v>6.2621464829586664</v>
      </c>
      <c r="W58">
        <v>15.280267433155082</v>
      </c>
      <c r="X58">
        <v>64.787406953621968</v>
      </c>
      <c r="Y58">
        <v>0</v>
      </c>
      <c r="Z58">
        <v>2.8784289599999999</v>
      </c>
      <c r="AA58">
        <v>0</v>
      </c>
      <c r="AB58">
        <v>17.352844704000002</v>
      </c>
      <c r="AC58">
        <v>12.7643852736</v>
      </c>
      <c r="AD58">
        <v>8.006528160000002</v>
      </c>
      <c r="AE58">
        <v>21.712535395200003</v>
      </c>
      <c r="AF58">
        <v>6.1515000000000013</v>
      </c>
      <c r="AG58">
        <v>10.808928960000001</v>
      </c>
      <c r="AH58">
        <v>37.433016000000002</v>
      </c>
      <c r="AI58">
        <v>0</v>
      </c>
      <c r="AJ58">
        <v>0</v>
      </c>
      <c r="AK58">
        <v>22.5747</v>
      </c>
      <c r="AL58">
        <v>53.747800000000005</v>
      </c>
      <c r="AM58">
        <v>0</v>
      </c>
      <c r="AN58">
        <v>0</v>
      </c>
      <c r="AO58">
        <v>3.0989952000000001</v>
      </c>
      <c r="AP58">
        <v>1.1252304</v>
      </c>
      <c r="AQ58">
        <v>12.140260000000001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34.935804182439043</v>
      </c>
      <c r="BB58">
        <f t="shared" si="0"/>
        <v>1043.3297338389418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435.99906668303248</v>
      </c>
      <c r="L59">
        <v>11.037408227848099</v>
      </c>
      <c r="M59">
        <v>63.765445967198389</v>
      </c>
      <c r="N59">
        <v>51.879921259842519</v>
      </c>
      <c r="O59">
        <v>73.283716101871974</v>
      </c>
      <c r="P59">
        <v>17.341243669767991</v>
      </c>
      <c r="Q59">
        <v>4.793787878787878</v>
      </c>
      <c r="R59">
        <v>18.617343456007795</v>
      </c>
      <c r="S59">
        <v>11.593458183241975</v>
      </c>
      <c r="T59">
        <v>0</v>
      </c>
      <c r="U59">
        <v>51.756649983711917</v>
      </c>
      <c r="V59">
        <v>6.2621464829586664</v>
      </c>
      <c r="W59">
        <v>15.280267433155082</v>
      </c>
      <c r="X59">
        <v>64.787406953621968</v>
      </c>
      <c r="Y59">
        <v>0</v>
      </c>
      <c r="Z59">
        <v>0.4831200000000001</v>
      </c>
      <c r="AA59">
        <v>0</v>
      </c>
      <c r="AB59">
        <v>17.352844704000002</v>
      </c>
      <c r="AC59">
        <v>12.7643852736</v>
      </c>
      <c r="AD59">
        <v>8.006528160000002</v>
      </c>
      <c r="AE59">
        <v>21.712535395200003</v>
      </c>
      <c r="AF59">
        <v>6.1515000000000013</v>
      </c>
      <c r="AG59">
        <v>10.808928960000001</v>
      </c>
      <c r="AH59">
        <v>37.433016000000002</v>
      </c>
      <c r="AI59">
        <v>0</v>
      </c>
      <c r="AJ59">
        <v>0</v>
      </c>
      <c r="AK59">
        <v>22.5747</v>
      </c>
      <c r="AL59">
        <v>53.747800000000005</v>
      </c>
      <c r="AM59">
        <v>0</v>
      </c>
      <c r="AN59">
        <v>0</v>
      </c>
      <c r="AO59">
        <v>3.0989952000000001</v>
      </c>
      <c r="AP59">
        <v>4.8384907200000002</v>
      </c>
      <c r="AQ59">
        <v>17.992040000000003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34.973660914575177</v>
      </c>
      <c r="BB59">
        <f t="shared" si="0"/>
        <v>1044.4603107928717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485.99915110947677</v>
      </c>
      <c r="L60">
        <v>11.037408227848099</v>
      </c>
      <c r="M60">
        <v>63.765445967198389</v>
      </c>
      <c r="N60">
        <v>51.879921259842519</v>
      </c>
      <c r="O60">
        <v>73.283716101871974</v>
      </c>
      <c r="P60">
        <v>17.341243669767991</v>
      </c>
      <c r="Q60">
        <v>4.793787878787878</v>
      </c>
      <c r="R60">
        <v>18.617343456007795</v>
      </c>
      <c r="S60">
        <v>11.593458183241975</v>
      </c>
      <c r="T60">
        <v>0</v>
      </c>
      <c r="U60">
        <v>51.756649983711917</v>
      </c>
      <c r="V60">
        <v>6.2621464829586664</v>
      </c>
      <c r="W60">
        <v>15.280267433155082</v>
      </c>
      <c r="X60">
        <v>64.787406953621968</v>
      </c>
      <c r="Y60">
        <v>0</v>
      </c>
      <c r="Z60">
        <v>0.4831200000000001</v>
      </c>
      <c r="AA60">
        <v>6.170478912000001</v>
      </c>
      <c r="AB60">
        <v>17.352844704000002</v>
      </c>
      <c r="AC60">
        <v>12.7643852736</v>
      </c>
      <c r="AD60">
        <v>8.006528160000002</v>
      </c>
      <c r="AE60">
        <v>21.712535395200003</v>
      </c>
      <c r="AF60">
        <v>6.1515000000000013</v>
      </c>
      <c r="AG60">
        <v>10.808928960000001</v>
      </c>
      <c r="AH60">
        <v>37.433016000000002</v>
      </c>
      <c r="AI60">
        <v>1.1182032</v>
      </c>
      <c r="AJ60">
        <v>0</v>
      </c>
      <c r="AK60">
        <v>22.5747</v>
      </c>
      <c r="AL60">
        <v>53.747800000000005</v>
      </c>
      <c r="AM60">
        <v>0</v>
      </c>
      <c r="AN60">
        <v>0</v>
      </c>
      <c r="AO60">
        <v>3.0989952000000001</v>
      </c>
      <c r="AP60">
        <v>2.30672232</v>
      </c>
      <c r="AQ60">
        <v>18.21039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36.754861813926809</v>
      </c>
      <c r="BB60">
        <f t="shared" si="0"/>
        <v>1097.6544580319644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501.00077547126506</v>
      </c>
      <c r="L61">
        <v>11.037408227848099</v>
      </c>
      <c r="M61">
        <v>63.765445967198389</v>
      </c>
      <c r="N61">
        <v>51.879921259842519</v>
      </c>
      <c r="O61">
        <v>73.283716101871974</v>
      </c>
      <c r="P61">
        <v>17.341243669767991</v>
      </c>
      <c r="Q61">
        <v>4.793787878787878</v>
      </c>
      <c r="R61">
        <v>18.617343456007795</v>
      </c>
      <c r="S61">
        <v>11.593458183241975</v>
      </c>
      <c r="T61">
        <v>0</v>
      </c>
      <c r="U61">
        <v>51.756649983711917</v>
      </c>
      <c r="V61">
        <v>6.2621464829586664</v>
      </c>
      <c r="W61">
        <v>15.280267433155082</v>
      </c>
      <c r="X61">
        <v>64.787406953621968</v>
      </c>
      <c r="Y61">
        <v>0</v>
      </c>
      <c r="Z61">
        <v>0.4831200000000001</v>
      </c>
      <c r="AA61">
        <v>6.170478912000001</v>
      </c>
      <c r="AB61">
        <v>17.352844704000002</v>
      </c>
      <c r="AC61">
        <v>12.7643852736</v>
      </c>
      <c r="AD61">
        <v>8.006528160000002</v>
      </c>
      <c r="AE61">
        <v>21.712535395200003</v>
      </c>
      <c r="AF61">
        <v>12.303000000000003</v>
      </c>
      <c r="AG61">
        <v>10.808928960000001</v>
      </c>
      <c r="AH61">
        <v>37.433016000000002</v>
      </c>
      <c r="AI61">
        <v>6.4296683999999997</v>
      </c>
      <c r="AJ61">
        <v>0</v>
      </c>
      <c r="AK61">
        <v>22.5747</v>
      </c>
      <c r="AL61">
        <v>53.747800000000005</v>
      </c>
      <c r="AM61">
        <v>0</v>
      </c>
      <c r="AN61">
        <v>0</v>
      </c>
      <c r="AO61">
        <v>3.0989952000000001</v>
      </c>
      <c r="AP61">
        <v>2.30672232</v>
      </c>
      <c r="AQ61">
        <v>18.21039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37.612314363091002</v>
      </c>
      <c r="BB61">
        <f t="shared" si="0"/>
        <v>1123.2615950445884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448.99943694880977</v>
      </c>
      <c r="L62">
        <v>11.037408227848099</v>
      </c>
      <c r="M62">
        <v>63.765445967198389</v>
      </c>
      <c r="N62">
        <v>51.879921259842519</v>
      </c>
      <c r="O62">
        <v>73.283716101871974</v>
      </c>
      <c r="P62">
        <v>17.341243669767991</v>
      </c>
      <c r="Q62">
        <v>4.793787878787878</v>
      </c>
      <c r="R62">
        <v>18.617343456007795</v>
      </c>
      <c r="S62">
        <v>11.593458183241975</v>
      </c>
      <c r="T62">
        <v>0</v>
      </c>
      <c r="U62">
        <v>51.756649983711917</v>
      </c>
      <c r="V62">
        <v>6.2621464829586664</v>
      </c>
      <c r="W62">
        <v>15.280267433155082</v>
      </c>
      <c r="X62">
        <v>64.787406953621968</v>
      </c>
      <c r="Y62">
        <v>0</v>
      </c>
      <c r="Z62">
        <v>0.4831200000000001</v>
      </c>
      <c r="AA62">
        <v>12.340957824000002</v>
      </c>
      <c r="AB62">
        <v>17.352844704000002</v>
      </c>
      <c r="AC62">
        <v>12.7643852736</v>
      </c>
      <c r="AD62">
        <v>8.006528160000002</v>
      </c>
      <c r="AE62">
        <v>21.712535395200003</v>
      </c>
      <c r="AF62">
        <v>18.454500000000003</v>
      </c>
      <c r="AG62">
        <v>10.808928960000001</v>
      </c>
      <c r="AH62">
        <v>37.433016000000002</v>
      </c>
      <c r="AI62">
        <v>6.4296683999999997</v>
      </c>
      <c r="AJ62">
        <v>0</v>
      </c>
      <c r="AK62">
        <v>22.5747</v>
      </c>
      <c r="AL62">
        <v>53.747800000000005</v>
      </c>
      <c r="AM62">
        <v>0</v>
      </c>
      <c r="AN62">
        <v>0</v>
      </c>
      <c r="AO62">
        <v>3.0989952000000001</v>
      </c>
      <c r="AP62">
        <v>2.30672232</v>
      </c>
      <c r="AQ62">
        <v>18.21039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36.326703713107108</v>
      </c>
      <c r="BB62">
        <f t="shared" si="0"/>
        <v>1084.8678460841172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418.99879169990072</v>
      </c>
      <c r="L63">
        <v>11.037408227848099</v>
      </c>
      <c r="M63">
        <v>63.765445967198389</v>
      </c>
      <c r="N63">
        <v>51.879921259842519</v>
      </c>
      <c r="O63">
        <v>73.283716101871974</v>
      </c>
      <c r="P63">
        <v>17.341243669767991</v>
      </c>
      <c r="Q63">
        <v>4.793787878787878</v>
      </c>
      <c r="R63">
        <v>18.617343456007795</v>
      </c>
      <c r="S63">
        <v>11.593458183241975</v>
      </c>
      <c r="T63">
        <v>0</v>
      </c>
      <c r="U63">
        <v>51.756649983711917</v>
      </c>
      <c r="V63">
        <v>6.2621464829586664</v>
      </c>
      <c r="W63">
        <v>15.280267433155082</v>
      </c>
      <c r="X63">
        <v>64.787406953621968</v>
      </c>
      <c r="Y63">
        <v>0</v>
      </c>
      <c r="Z63">
        <v>2.8784289599999999</v>
      </c>
      <c r="AA63">
        <v>12.340957824000002</v>
      </c>
      <c r="AB63">
        <v>17.352844704000002</v>
      </c>
      <c r="AC63">
        <v>12.7643852736</v>
      </c>
      <c r="AD63">
        <v>8.006528160000002</v>
      </c>
      <c r="AE63">
        <v>21.712535395200003</v>
      </c>
      <c r="AF63">
        <v>18.454500000000003</v>
      </c>
      <c r="AG63">
        <v>10.808928960000001</v>
      </c>
      <c r="AH63">
        <v>37.433016000000002</v>
      </c>
      <c r="AI63">
        <v>6.4296683999999997</v>
      </c>
      <c r="AJ63">
        <v>0</v>
      </c>
      <c r="AK63">
        <v>22.5747</v>
      </c>
      <c r="AL63">
        <v>53.747800000000005</v>
      </c>
      <c r="AM63">
        <v>0</v>
      </c>
      <c r="AN63">
        <v>0</v>
      </c>
      <c r="AO63">
        <v>3.0989952000000001</v>
      </c>
      <c r="AP63">
        <v>2.30672232</v>
      </c>
      <c r="AQ63">
        <v>18.21039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35.432290765208279</v>
      </c>
      <c r="BB63">
        <f t="shared" si="0"/>
        <v>1058.1569227431066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451.00082292706293</v>
      </c>
      <c r="L64">
        <v>11.037408227848099</v>
      </c>
      <c r="M64">
        <v>63.765445967198389</v>
      </c>
      <c r="N64">
        <v>51.879921259842519</v>
      </c>
      <c r="O64">
        <v>73.283716101871974</v>
      </c>
      <c r="P64">
        <v>17.341243669767991</v>
      </c>
      <c r="Q64">
        <v>4.793787878787878</v>
      </c>
      <c r="R64">
        <v>18.617343456007795</v>
      </c>
      <c r="S64">
        <v>11.593458183241975</v>
      </c>
      <c r="T64">
        <v>0</v>
      </c>
      <c r="U64">
        <v>51.756649983711917</v>
      </c>
      <c r="V64">
        <v>6.2621464829586664</v>
      </c>
      <c r="W64">
        <v>15.280267433155082</v>
      </c>
      <c r="X64">
        <v>64.787406953621968</v>
      </c>
      <c r="Y64">
        <v>0</v>
      </c>
      <c r="Z64">
        <v>2.8784289599999999</v>
      </c>
      <c r="AA64">
        <v>12.340957824000002</v>
      </c>
      <c r="AB64">
        <v>17.352844704000002</v>
      </c>
      <c r="AC64">
        <v>12.7643852736</v>
      </c>
      <c r="AD64">
        <v>8.006528160000002</v>
      </c>
      <c r="AE64">
        <v>21.712535395200003</v>
      </c>
      <c r="AF64">
        <v>18.454500000000003</v>
      </c>
      <c r="AG64">
        <v>10.808928960000001</v>
      </c>
      <c r="AH64">
        <v>37.433016000000002</v>
      </c>
      <c r="AI64">
        <v>6.4296683999999997</v>
      </c>
      <c r="AJ64">
        <v>0</v>
      </c>
      <c r="AK64">
        <v>22.5747</v>
      </c>
      <c r="AL64">
        <v>53.747800000000005</v>
      </c>
      <c r="AM64">
        <v>0</v>
      </c>
      <c r="AN64">
        <v>0</v>
      </c>
      <c r="AO64">
        <v>3.0989952000000001</v>
      </c>
      <c r="AP64">
        <v>2.30672232</v>
      </c>
      <c r="AQ64">
        <v>18.21039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36.469156576366515</v>
      </c>
      <c r="BB64">
        <f t="shared" si="0"/>
        <v>1089.1220881591107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474.99840433283333</v>
      </c>
      <c r="L65">
        <v>11.037465758984093</v>
      </c>
      <c r="M65">
        <v>63.765445967198389</v>
      </c>
      <c r="N65">
        <v>51.879921259842519</v>
      </c>
      <c r="O65">
        <v>73.283716101871974</v>
      </c>
      <c r="P65">
        <v>17.341243669767991</v>
      </c>
      <c r="Q65">
        <v>4.793787878787878</v>
      </c>
      <c r="R65">
        <v>18.617343456007795</v>
      </c>
      <c r="S65">
        <v>11.593458183241975</v>
      </c>
      <c r="T65">
        <v>0</v>
      </c>
      <c r="U65">
        <v>51.756649983711917</v>
      </c>
      <c r="V65">
        <v>6.2621464829586664</v>
      </c>
      <c r="W65">
        <v>15.280267433155082</v>
      </c>
      <c r="X65">
        <v>64.787406953621968</v>
      </c>
      <c r="Y65">
        <v>0</v>
      </c>
      <c r="Z65">
        <v>2.8784289599999999</v>
      </c>
      <c r="AA65">
        <v>12.340957824000002</v>
      </c>
      <c r="AB65">
        <v>17.352844704000002</v>
      </c>
      <c r="AC65">
        <v>12.7643852736</v>
      </c>
      <c r="AD65">
        <v>12.009792239999999</v>
      </c>
      <c r="AE65">
        <v>21.712535395200003</v>
      </c>
      <c r="AF65">
        <v>18.454500000000003</v>
      </c>
      <c r="AG65">
        <v>10.808928960000001</v>
      </c>
      <c r="AH65">
        <v>37.433016000000002</v>
      </c>
      <c r="AI65">
        <v>1.1182032</v>
      </c>
      <c r="AJ65">
        <v>0</v>
      </c>
      <c r="AK65">
        <v>22.5747</v>
      </c>
      <c r="AL65">
        <v>53.747800000000005</v>
      </c>
      <c r="AM65">
        <v>0</v>
      </c>
      <c r="AN65">
        <v>0</v>
      </c>
      <c r="AO65">
        <v>3.1635576000000003</v>
      </c>
      <c r="AP65">
        <v>4.8384907200000002</v>
      </c>
      <c r="AQ65">
        <v>18.21039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37.288414807078652</v>
      </c>
      <c r="BB65">
        <f t="shared" si="0"/>
        <v>1113.5885985453051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418.99740631038424</v>
      </c>
      <c r="L66">
        <v>11.037465758984093</v>
      </c>
      <c r="M66">
        <v>63.765445967198389</v>
      </c>
      <c r="N66">
        <v>51.879921259842519</v>
      </c>
      <c r="O66">
        <v>73.283716101871974</v>
      </c>
      <c r="P66">
        <v>17.341243669767991</v>
      </c>
      <c r="Q66">
        <v>4.793787878787878</v>
      </c>
      <c r="R66">
        <v>18.617343456007795</v>
      </c>
      <c r="S66">
        <v>11.593458183241975</v>
      </c>
      <c r="T66">
        <v>0</v>
      </c>
      <c r="U66">
        <v>51.756649983711917</v>
      </c>
      <c r="V66">
        <v>6.2621464829586664</v>
      </c>
      <c r="W66">
        <v>15.280267433155082</v>
      </c>
      <c r="X66">
        <v>64.787406953621968</v>
      </c>
      <c r="Y66">
        <v>0</v>
      </c>
      <c r="Z66">
        <v>2.8784289599999999</v>
      </c>
      <c r="AA66">
        <v>12.340957824000002</v>
      </c>
      <c r="AB66">
        <v>17.352844704000002</v>
      </c>
      <c r="AC66">
        <v>12.7643852736</v>
      </c>
      <c r="AD66">
        <v>12.009792239999999</v>
      </c>
      <c r="AE66">
        <v>21.712535395200003</v>
      </c>
      <c r="AF66">
        <v>18.454500000000003</v>
      </c>
      <c r="AG66">
        <v>10.808928960000001</v>
      </c>
      <c r="AH66">
        <v>37.433016000000002</v>
      </c>
      <c r="AI66">
        <v>1.1182032</v>
      </c>
      <c r="AJ66">
        <v>0</v>
      </c>
      <c r="AK66">
        <v>22.5747</v>
      </c>
      <c r="AL66">
        <v>53.747800000000005</v>
      </c>
      <c r="AM66">
        <v>0</v>
      </c>
      <c r="AN66">
        <v>0</v>
      </c>
      <c r="AO66">
        <v>3.1635576000000003</v>
      </c>
      <c r="AP66">
        <v>4.8384907200000002</v>
      </c>
      <c r="AQ66">
        <v>18.21039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35.473982478852179</v>
      </c>
      <c r="BB66">
        <f t="shared" si="0"/>
        <v>1059.4020328510826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411.99816578039804</v>
      </c>
      <c r="L67">
        <v>11.037465758984093</v>
      </c>
      <c r="M67">
        <v>63.765445967198389</v>
      </c>
      <c r="N67">
        <v>51.879921259842519</v>
      </c>
      <c r="O67">
        <v>73.283716101871974</v>
      </c>
      <c r="P67">
        <v>17.341243669767991</v>
      </c>
      <c r="Q67">
        <v>4.793787878787878</v>
      </c>
      <c r="R67">
        <v>18.617343456007795</v>
      </c>
      <c r="S67">
        <v>11.593458183241975</v>
      </c>
      <c r="T67">
        <v>0</v>
      </c>
      <c r="U67">
        <v>51.756649983711917</v>
      </c>
      <c r="V67">
        <v>6.2621464829586664</v>
      </c>
      <c r="W67">
        <v>15.280267433155082</v>
      </c>
      <c r="X67">
        <v>64.787406953621968</v>
      </c>
      <c r="Y67">
        <v>0</v>
      </c>
      <c r="Z67">
        <v>2.8784289599999999</v>
      </c>
      <c r="AA67">
        <v>12.340957824000002</v>
      </c>
      <c r="AB67">
        <v>17.352844704000002</v>
      </c>
      <c r="AC67">
        <v>12.7643852736</v>
      </c>
      <c r="AD67">
        <v>12.009792239999999</v>
      </c>
      <c r="AE67">
        <v>21.712535395200003</v>
      </c>
      <c r="AF67">
        <v>18.454500000000003</v>
      </c>
      <c r="AG67">
        <v>10.808928960000001</v>
      </c>
      <c r="AH67">
        <v>37.433016000000002</v>
      </c>
      <c r="AI67">
        <v>1.1182032</v>
      </c>
      <c r="AJ67">
        <v>0</v>
      </c>
      <c r="AK67">
        <v>22.5747</v>
      </c>
      <c r="AL67">
        <v>53.747800000000005</v>
      </c>
      <c r="AM67">
        <v>0</v>
      </c>
      <c r="AN67">
        <v>0</v>
      </c>
      <c r="AO67">
        <v>3.1635576000000003</v>
      </c>
      <c r="AP67">
        <v>2.30672232</v>
      </c>
      <c r="AQ67">
        <v>18.21039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35.165177702755571</v>
      </c>
      <c r="BB67">
        <f t="shared" si="0"/>
        <v>1050.179828697193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404.99894532463986</v>
      </c>
      <c r="L68">
        <v>11.037465758984093</v>
      </c>
      <c r="M68">
        <v>63.765445967198389</v>
      </c>
      <c r="N68">
        <v>51.879921259842519</v>
      </c>
      <c r="O68">
        <v>73.283716101871974</v>
      </c>
      <c r="P68">
        <v>17.341243669767991</v>
      </c>
      <c r="Q68">
        <v>4.793787878787878</v>
      </c>
      <c r="R68">
        <v>18.617343456007795</v>
      </c>
      <c r="S68">
        <v>11.593458183241975</v>
      </c>
      <c r="T68">
        <v>0</v>
      </c>
      <c r="U68">
        <v>51.756649983711917</v>
      </c>
      <c r="V68">
        <v>6.2621464829586664</v>
      </c>
      <c r="W68">
        <v>15.280267433155082</v>
      </c>
      <c r="X68">
        <v>64.787406953621968</v>
      </c>
      <c r="Y68">
        <v>0</v>
      </c>
      <c r="Z68">
        <v>2.8784289599999999</v>
      </c>
      <c r="AA68">
        <v>12.340957824000002</v>
      </c>
      <c r="AB68">
        <v>17.352844704000002</v>
      </c>
      <c r="AC68">
        <v>12.7643852736</v>
      </c>
      <c r="AD68">
        <v>12.009792239999999</v>
      </c>
      <c r="AE68">
        <v>21.712535395200003</v>
      </c>
      <c r="AF68">
        <v>18.454500000000003</v>
      </c>
      <c r="AG68">
        <v>10.808928960000001</v>
      </c>
      <c r="AH68">
        <v>37.433016000000002</v>
      </c>
      <c r="AI68">
        <v>1.1182032</v>
      </c>
      <c r="AJ68">
        <v>0</v>
      </c>
      <c r="AK68">
        <v>22.5747</v>
      </c>
      <c r="AL68">
        <v>53.747800000000005</v>
      </c>
      <c r="AM68">
        <v>0</v>
      </c>
      <c r="AN68">
        <v>0</v>
      </c>
      <c r="AO68">
        <v>3.1635576000000003</v>
      </c>
      <c r="AP68">
        <v>2.30672232</v>
      </c>
      <c r="AQ68">
        <v>18.21039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34.938402961092564</v>
      </c>
      <c r="BB68">
        <f t="shared" ref="BB68:BB99" si="1">SUM(B68:AZ68)-BA68</f>
        <v>1043.4073829830975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349.99851445189967</v>
      </c>
      <c r="L69">
        <v>11.037465758984093</v>
      </c>
      <c r="M69">
        <v>63.765445967198389</v>
      </c>
      <c r="N69">
        <v>51.879921259842519</v>
      </c>
      <c r="O69">
        <v>73.283716101871974</v>
      </c>
      <c r="P69">
        <v>17.341243669767991</v>
      </c>
      <c r="Q69">
        <v>4.793787878787878</v>
      </c>
      <c r="R69">
        <v>18.617343456007795</v>
      </c>
      <c r="S69">
        <v>11.593458183241975</v>
      </c>
      <c r="T69">
        <v>0</v>
      </c>
      <c r="U69">
        <v>51.756649983711917</v>
      </c>
      <c r="V69">
        <v>6.2621464829586664</v>
      </c>
      <c r="W69">
        <v>15.280267433155082</v>
      </c>
      <c r="X69">
        <v>64.787406953621968</v>
      </c>
      <c r="Y69">
        <v>0</v>
      </c>
      <c r="Z69">
        <v>2.8784289599999999</v>
      </c>
      <c r="AA69">
        <v>18.511436736</v>
      </c>
      <c r="AB69">
        <v>17.352844704000002</v>
      </c>
      <c r="AC69">
        <v>12.7643852736</v>
      </c>
      <c r="AD69">
        <v>12.009792239999999</v>
      </c>
      <c r="AE69">
        <v>21.712535395200003</v>
      </c>
      <c r="AF69">
        <v>18.454500000000003</v>
      </c>
      <c r="AG69">
        <v>10.808928960000001</v>
      </c>
      <c r="AH69">
        <v>37.433016000000002</v>
      </c>
      <c r="AI69">
        <v>1.1182032</v>
      </c>
      <c r="AJ69">
        <v>0</v>
      </c>
      <c r="AK69">
        <v>22.5747</v>
      </c>
      <c r="AL69">
        <v>53.747800000000005</v>
      </c>
      <c r="AM69">
        <v>0</v>
      </c>
      <c r="AN69">
        <v>0</v>
      </c>
      <c r="AO69">
        <v>3.1377326400000007</v>
      </c>
      <c r="AP69">
        <v>2.30672232</v>
      </c>
      <c r="AQ69">
        <v>18.21039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33.355475735423965</v>
      </c>
      <c r="BB69">
        <f t="shared" si="1"/>
        <v>996.13453328802564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323.99785689591596</v>
      </c>
      <c r="L70">
        <v>11.037465758984093</v>
      </c>
      <c r="M70">
        <v>63.765445967198389</v>
      </c>
      <c r="N70">
        <v>51.879921259842519</v>
      </c>
      <c r="O70">
        <v>73.283716101871974</v>
      </c>
      <c r="P70">
        <v>17.341243669767991</v>
      </c>
      <c r="Q70">
        <v>4.793787878787878</v>
      </c>
      <c r="R70">
        <v>18.617343456007795</v>
      </c>
      <c r="S70">
        <v>11.593458183241975</v>
      </c>
      <c r="T70">
        <v>0</v>
      </c>
      <c r="U70">
        <v>51.756649983711917</v>
      </c>
      <c r="V70">
        <v>6.2621464829586664</v>
      </c>
      <c r="W70">
        <v>15.280267433155082</v>
      </c>
      <c r="X70">
        <v>64.787406953621968</v>
      </c>
      <c r="Y70">
        <v>0</v>
      </c>
      <c r="Z70">
        <v>2.8784289599999999</v>
      </c>
      <c r="AA70">
        <v>18.511436736</v>
      </c>
      <c r="AB70">
        <v>17.352844704000002</v>
      </c>
      <c r="AC70">
        <v>12.7643852736</v>
      </c>
      <c r="AD70">
        <v>12.009792239999999</v>
      </c>
      <c r="AE70">
        <v>21.712535395200003</v>
      </c>
      <c r="AF70">
        <v>18.454500000000003</v>
      </c>
      <c r="AG70">
        <v>10.808928960000001</v>
      </c>
      <c r="AH70">
        <v>37.433016000000002</v>
      </c>
      <c r="AI70">
        <v>1.1182032</v>
      </c>
      <c r="AJ70">
        <v>0</v>
      </c>
      <c r="AK70">
        <v>22.5747</v>
      </c>
      <c r="AL70">
        <v>53.747800000000005</v>
      </c>
      <c r="AM70">
        <v>0</v>
      </c>
      <c r="AN70">
        <v>0</v>
      </c>
      <c r="AO70">
        <v>3.1377326400000007</v>
      </c>
      <c r="AP70">
        <v>2.30672232</v>
      </c>
      <c r="AQ70">
        <v>18.21039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32.513054436084659</v>
      </c>
      <c r="BB70">
        <f t="shared" si="1"/>
        <v>970.97629703138136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305.00086773727662</v>
      </c>
      <c r="L71">
        <v>11.037408227848099</v>
      </c>
      <c r="M71">
        <v>63.765445967198389</v>
      </c>
      <c r="N71">
        <v>51.879921259842519</v>
      </c>
      <c r="O71">
        <v>73.283716101871974</v>
      </c>
      <c r="P71">
        <v>17.341243669767991</v>
      </c>
      <c r="Q71">
        <v>4.793787878787878</v>
      </c>
      <c r="R71">
        <v>18.617343456007795</v>
      </c>
      <c r="S71">
        <v>11.593458183241975</v>
      </c>
      <c r="T71">
        <v>0</v>
      </c>
      <c r="U71">
        <v>51.756649983711917</v>
      </c>
      <c r="V71">
        <v>6.2621464829586664</v>
      </c>
      <c r="W71">
        <v>14.127130420815931</v>
      </c>
      <c r="X71">
        <v>64.787406953621968</v>
      </c>
      <c r="Y71">
        <v>0</v>
      </c>
      <c r="Z71">
        <v>2.8784289599999999</v>
      </c>
      <c r="AA71">
        <v>18.511436736</v>
      </c>
      <c r="AB71">
        <v>17.352844704000002</v>
      </c>
      <c r="AC71">
        <v>12.7643852736</v>
      </c>
      <c r="AD71">
        <v>4.003264080000001</v>
      </c>
      <c r="AE71">
        <v>21.712535395200003</v>
      </c>
      <c r="AF71">
        <v>18.454500000000003</v>
      </c>
      <c r="AG71">
        <v>10.808928960000001</v>
      </c>
      <c r="AH71">
        <v>37.433016000000002</v>
      </c>
      <c r="AI71">
        <v>1.1182032</v>
      </c>
      <c r="AJ71">
        <v>0</v>
      </c>
      <c r="AK71">
        <v>22.5747</v>
      </c>
      <c r="AL71">
        <v>53.747800000000005</v>
      </c>
      <c r="AM71">
        <v>0</v>
      </c>
      <c r="AN71">
        <v>0</v>
      </c>
      <c r="AO71">
        <v>3.1377326400000007</v>
      </c>
      <c r="AP71">
        <v>2.30672232</v>
      </c>
      <c r="AQ71">
        <v>18.21039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31.600777097246088</v>
      </c>
      <c r="BB71">
        <f t="shared" si="1"/>
        <v>943.73186250810534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330.99492064283959</v>
      </c>
      <c r="L72">
        <v>11.037408227848099</v>
      </c>
      <c r="M72">
        <v>63.765445967198389</v>
      </c>
      <c r="N72">
        <v>51.879921259842519</v>
      </c>
      <c r="O72">
        <v>73.283716101871974</v>
      </c>
      <c r="P72">
        <v>17.341243669767991</v>
      </c>
      <c r="Q72">
        <v>4.793787878787878</v>
      </c>
      <c r="R72">
        <v>18.617343456007795</v>
      </c>
      <c r="S72">
        <v>11.593458183241975</v>
      </c>
      <c r="T72">
        <v>0</v>
      </c>
      <c r="U72">
        <v>51.756649983711917</v>
      </c>
      <c r="V72">
        <v>6.2621464829586664</v>
      </c>
      <c r="W72">
        <v>14.127130420815931</v>
      </c>
      <c r="X72">
        <v>64.787406953621968</v>
      </c>
      <c r="Y72">
        <v>0</v>
      </c>
      <c r="Z72">
        <v>2.8784289599999999</v>
      </c>
      <c r="AA72">
        <v>18.511436736</v>
      </c>
      <c r="AB72">
        <v>17.352844704000002</v>
      </c>
      <c r="AC72">
        <v>12.7643852736</v>
      </c>
      <c r="AD72">
        <v>4.003264080000001</v>
      </c>
      <c r="AE72">
        <v>21.712535395200003</v>
      </c>
      <c r="AF72">
        <v>18.454500000000003</v>
      </c>
      <c r="AG72">
        <v>10.808928960000001</v>
      </c>
      <c r="AH72">
        <v>37.433016000000002</v>
      </c>
      <c r="AI72">
        <v>1.1182032</v>
      </c>
      <c r="AJ72">
        <v>0</v>
      </c>
      <c r="AK72">
        <v>22.5747</v>
      </c>
      <c r="AL72">
        <v>53.747800000000005</v>
      </c>
      <c r="AM72">
        <v>0</v>
      </c>
      <c r="AN72">
        <v>0</v>
      </c>
      <c r="AO72">
        <v>3.1377326400000007</v>
      </c>
      <c r="AP72">
        <v>2.30672232</v>
      </c>
      <c r="AQ72">
        <v>18.21039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32.442984410638154</v>
      </c>
      <c r="BB72">
        <f t="shared" si="1"/>
        <v>968.88370810027629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360.99891047887434</v>
      </c>
      <c r="L73">
        <v>11.037476373543212</v>
      </c>
      <c r="M73">
        <v>63.765445967198389</v>
      </c>
      <c r="N73">
        <v>51.879921259842519</v>
      </c>
      <c r="O73">
        <v>73.283716101871974</v>
      </c>
      <c r="P73">
        <v>17.341243669767991</v>
      </c>
      <c r="Q73">
        <v>4.793787878787878</v>
      </c>
      <c r="R73">
        <v>18.617343456007795</v>
      </c>
      <c r="S73">
        <v>11.593458183241975</v>
      </c>
      <c r="T73">
        <v>0</v>
      </c>
      <c r="U73">
        <v>51.756649983711917</v>
      </c>
      <c r="V73">
        <v>6.2621464829586664</v>
      </c>
      <c r="W73">
        <v>14.127130420815931</v>
      </c>
      <c r="X73">
        <v>64.787406953621968</v>
      </c>
      <c r="Y73">
        <v>0</v>
      </c>
      <c r="Z73">
        <v>2.8784289599999999</v>
      </c>
      <c r="AA73">
        <v>18.511436736</v>
      </c>
      <c r="AB73">
        <v>17.352844704000002</v>
      </c>
      <c r="AC73">
        <v>12.7643852736</v>
      </c>
      <c r="AD73">
        <v>4.003264080000001</v>
      </c>
      <c r="AE73">
        <v>21.712535395200003</v>
      </c>
      <c r="AF73">
        <v>18.454500000000003</v>
      </c>
      <c r="AG73">
        <v>10.808928960000001</v>
      </c>
      <c r="AH73">
        <v>37.433016000000002</v>
      </c>
      <c r="AI73">
        <v>1.1182032</v>
      </c>
      <c r="AJ73">
        <v>0</v>
      </c>
      <c r="AK73">
        <v>22.5747</v>
      </c>
      <c r="AL73">
        <v>53.747800000000005</v>
      </c>
      <c r="AM73">
        <v>0</v>
      </c>
      <c r="AN73">
        <v>0</v>
      </c>
      <c r="AO73">
        <v>3.1377326400000007</v>
      </c>
      <c r="AP73">
        <v>2.30672232</v>
      </c>
      <c r="AQ73">
        <v>18.21039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33.415115894219866</v>
      </c>
      <c r="BB73">
        <f t="shared" si="1"/>
        <v>997.91563459842439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301.99538081211227</v>
      </c>
      <c r="L74">
        <v>11.037476373543212</v>
      </c>
      <c r="M74">
        <v>63.765445967198389</v>
      </c>
      <c r="N74">
        <v>51.879921259842519</v>
      </c>
      <c r="O74">
        <v>73.283716101871974</v>
      </c>
      <c r="P74">
        <v>17.341243669767991</v>
      </c>
      <c r="Q74">
        <v>4.793787878787878</v>
      </c>
      <c r="R74">
        <v>18.617343456007795</v>
      </c>
      <c r="S74">
        <v>11.593458183241975</v>
      </c>
      <c r="T74">
        <v>0</v>
      </c>
      <c r="U74">
        <v>51.756649983711917</v>
      </c>
      <c r="V74">
        <v>6.2621464829586664</v>
      </c>
      <c r="W74">
        <v>14.127130420815931</v>
      </c>
      <c r="X74">
        <v>64.787406953621968</v>
      </c>
      <c r="Y74">
        <v>0</v>
      </c>
      <c r="Z74">
        <v>2.8784289599999999</v>
      </c>
      <c r="AA74">
        <v>18.511436736</v>
      </c>
      <c r="AB74">
        <v>17.352844704000002</v>
      </c>
      <c r="AC74">
        <v>12.7643852736</v>
      </c>
      <c r="AD74">
        <v>4.003264080000001</v>
      </c>
      <c r="AE74">
        <v>21.712535395200003</v>
      </c>
      <c r="AF74">
        <v>18.454500000000003</v>
      </c>
      <c r="AG74">
        <v>10.808928960000001</v>
      </c>
      <c r="AH74">
        <v>37.433016000000002</v>
      </c>
      <c r="AI74">
        <v>1.1182032</v>
      </c>
      <c r="AJ74">
        <v>0</v>
      </c>
      <c r="AK74">
        <v>22.5747</v>
      </c>
      <c r="AL74">
        <v>53.747800000000005</v>
      </c>
      <c r="AM74">
        <v>2.3184297714285718</v>
      </c>
      <c r="AN74">
        <v>0</v>
      </c>
      <c r="AO74">
        <v>3.1377326400000007</v>
      </c>
      <c r="AP74">
        <v>2.30672232</v>
      </c>
      <c r="AQ74">
        <v>18.21039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31.57851855732924</v>
      </c>
      <c r="BB74">
        <f t="shared" si="1"/>
        <v>943.06713203998152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313.00056059790097</v>
      </c>
      <c r="L75">
        <v>11.037476373543212</v>
      </c>
      <c r="M75">
        <v>63.765445967198389</v>
      </c>
      <c r="N75">
        <v>51.879921259842519</v>
      </c>
      <c r="O75">
        <v>73.283716101871974</v>
      </c>
      <c r="P75">
        <v>17.341243669767991</v>
      </c>
      <c r="Q75">
        <v>4.793787878787878</v>
      </c>
      <c r="R75">
        <v>18.617343456007795</v>
      </c>
      <c r="S75">
        <v>11.593458183241975</v>
      </c>
      <c r="T75">
        <v>0</v>
      </c>
      <c r="U75">
        <v>51.756649983711917</v>
      </c>
      <c r="V75">
        <v>6.2621464829586664</v>
      </c>
      <c r="W75">
        <v>15.280267433155082</v>
      </c>
      <c r="X75">
        <v>64.787406953621968</v>
      </c>
      <c r="Y75">
        <v>0</v>
      </c>
      <c r="Z75">
        <v>2.8784289599999999</v>
      </c>
      <c r="AA75">
        <v>18.511436736</v>
      </c>
      <c r="AB75">
        <v>17.352844704000002</v>
      </c>
      <c r="AC75">
        <v>12.7643852736</v>
      </c>
      <c r="AD75">
        <v>4.003264080000001</v>
      </c>
      <c r="AE75">
        <v>21.712535395200003</v>
      </c>
      <c r="AF75">
        <v>18.454500000000003</v>
      </c>
      <c r="AG75">
        <v>10.808928960000001</v>
      </c>
      <c r="AH75">
        <v>37.433016000000002</v>
      </c>
      <c r="AI75">
        <v>1.1182032</v>
      </c>
      <c r="AJ75">
        <v>0</v>
      </c>
      <c r="AK75">
        <v>22.5747</v>
      </c>
      <c r="AL75">
        <v>53.747800000000005</v>
      </c>
      <c r="AM75">
        <v>3.6884110000000008</v>
      </c>
      <c r="AN75">
        <v>0</v>
      </c>
      <c r="AO75">
        <v>3.1377326400000007</v>
      </c>
      <c r="AP75">
        <v>4.1633524799999995</v>
      </c>
      <c r="AQ75">
        <v>18.21039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32.076990892496482</v>
      </c>
      <c r="BB75">
        <f t="shared" si="1"/>
        <v>957.95358789151362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344.99942663695509</v>
      </c>
      <c r="L76">
        <v>11.037476373543212</v>
      </c>
      <c r="M76">
        <v>63.765445967198389</v>
      </c>
      <c r="N76">
        <v>51.879921259842519</v>
      </c>
      <c r="O76">
        <v>73.283716101871974</v>
      </c>
      <c r="P76">
        <v>17.341243669767991</v>
      </c>
      <c r="Q76">
        <v>4.793787878787878</v>
      </c>
      <c r="R76">
        <v>18.617343456007795</v>
      </c>
      <c r="S76">
        <v>11.593458183241975</v>
      </c>
      <c r="T76">
        <v>0</v>
      </c>
      <c r="U76">
        <v>51.756649983711917</v>
      </c>
      <c r="V76">
        <v>6.2621464829586664</v>
      </c>
      <c r="W76">
        <v>15.280267433155082</v>
      </c>
      <c r="X76">
        <v>64.787406953621968</v>
      </c>
      <c r="Y76">
        <v>0</v>
      </c>
      <c r="Z76">
        <v>2.8784289599999999</v>
      </c>
      <c r="AA76">
        <v>18.511436736</v>
      </c>
      <c r="AB76">
        <v>17.352844704000002</v>
      </c>
      <c r="AC76">
        <v>12.7643852736</v>
      </c>
      <c r="AD76">
        <v>4.003264080000001</v>
      </c>
      <c r="AE76">
        <v>21.712535395200003</v>
      </c>
      <c r="AF76">
        <v>18.454500000000003</v>
      </c>
      <c r="AG76">
        <v>10.808928960000001</v>
      </c>
      <c r="AH76">
        <v>37.433016000000002</v>
      </c>
      <c r="AI76">
        <v>1.1182032</v>
      </c>
      <c r="AJ76">
        <v>0</v>
      </c>
      <c r="AK76">
        <v>22.5747</v>
      </c>
      <c r="AL76">
        <v>53.747800000000005</v>
      </c>
      <c r="AM76">
        <v>4.6368595428571435</v>
      </c>
      <c r="AN76">
        <v>0</v>
      </c>
      <c r="AO76">
        <v>3.1377326400000007</v>
      </c>
      <c r="AP76">
        <v>4.1633524799999995</v>
      </c>
      <c r="AQ76">
        <v>18.21039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33.144483662708652</v>
      </c>
      <c r="BB76">
        <f t="shared" si="1"/>
        <v>989.83340970321274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378.99999423353432</v>
      </c>
      <c r="L77">
        <v>11.03740637534731</v>
      </c>
      <c r="M77">
        <v>63.765445967198389</v>
      </c>
      <c r="N77">
        <v>51.879921259842519</v>
      </c>
      <c r="O77">
        <v>73.283716101871974</v>
      </c>
      <c r="P77">
        <v>17.341243669767991</v>
      </c>
      <c r="Q77">
        <v>4.793787878787878</v>
      </c>
      <c r="R77">
        <v>18.617343456007795</v>
      </c>
      <c r="S77">
        <v>11.593458183241975</v>
      </c>
      <c r="T77">
        <v>0</v>
      </c>
      <c r="U77">
        <v>51.756649983711917</v>
      </c>
      <c r="V77">
        <v>6.2621464829586664</v>
      </c>
      <c r="W77">
        <v>15.280267433155082</v>
      </c>
      <c r="X77">
        <v>64.787406953621968</v>
      </c>
      <c r="Y77">
        <v>0</v>
      </c>
      <c r="Z77">
        <v>2.8784289599999999</v>
      </c>
      <c r="AA77">
        <v>18.511436736</v>
      </c>
      <c r="AB77">
        <v>17.352844704000002</v>
      </c>
      <c r="AC77">
        <v>12.7643852736</v>
      </c>
      <c r="AD77">
        <v>4.003264080000001</v>
      </c>
      <c r="AE77">
        <v>21.712535395200003</v>
      </c>
      <c r="AF77">
        <v>18.454500000000003</v>
      </c>
      <c r="AG77">
        <v>10.808928960000001</v>
      </c>
      <c r="AH77">
        <v>49.910688</v>
      </c>
      <c r="AI77">
        <v>1.1182032</v>
      </c>
      <c r="AJ77">
        <v>0</v>
      </c>
      <c r="AK77">
        <v>22.5747</v>
      </c>
      <c r="AL77">
        <v>45.078799999999987</v>
      </c>
      <c r="AM77">
        <v>6.9552893142857153</v>
      </c>
      <c r="AN77">
        <v>0</v>
      </c>
      <c r="AO77">
        <v>2.6083209599999995</v>
      </c>
      <c r="AP77">
        <v>1.91289168</v>
      </c>
      <c r="AQ77">
        <v>18.21039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34.354550157183226</v>
      </c>
      <c r="BB77">
        <f t="shared" si="1"/>
        <v>1025.9710700985504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343.99859059285541</v>
      </c>
      <c r="L78">
        <v>11.03740637534731</v>
      </c>
      <c r="M78">
        <v>63.765445967198389</v>
      </c>
      <c r="N78">
        <v>51.879921259842519</v>
      </c>
      <c r="O78">
        <v>73.283716101871974</v>
      </c>
      <c r="P78">
        <v>17.341243669767991</v>
      </c>
      <c r="Q78">
        <v>4.793787878787878</v>
      </c>
      <c r="R78">
        <v>18.617343456007795</v>
      </c>
      <c r="S78">
        <v>11.593458183241975</v>
      </c>
      <c r="T78">
        <v>0</v>
      </c>
      <c r="U78">
        <v>51.756649983711917</v>
      </c>
      <c r="V78">
        <v>6.2621464829586664</v>
      </c>
      <c r="W78">
        <v>15.280267433155082</v>
      </c>
      <c r="X78">
        <v>64.787406953621968</v>
      </c>
      <c r="Y78">
        <v>0</v>
      </c>
      <c r="Z78">
        <v>2.8784289599999999</v>
      </c>
      <c r="AA78">
        <v>18.511436736</v>
      </c>
      <c r="AB78">
        <v>17.352844704000002</v>
      </c>
      <c r="AC78">
        <v>12.7643852736</v>
      </c>
      <c r="AD78">
        <v>8.006528160000002</v>
      </c>
      <c r="AE78">
        <v>21.712535395200003</v>
      </c>
      <c r="AF78">
        <v>18.454500000000003</v>
      </c>
      <c r="AG78">
        <v>10.808928960000001</v>
      </c>
      <c r="AH78">
        <v>61.63969968</v>
      </c>
      <c r="AI78">
        <v>1.1182032</v>
      </c>
      <c r="AJ78">
        <v>0</v>
      </c>
      <c r="AK78">
        <v>22.5747</v>
      </c>
      <c r="AL78">
        <v>45.078799999999987</v>
      </c>
      <c r="AM78">
        <v>6.9552893142857153</v>
      </c>
      <c r="AN78">
        <v>0</v>
      </c>
      <c r="AO78">
        <v>2.6083209599999995</v>
      </c>
      <c r="AP78">
        <v>1.91289168</v>
      </c>
      <c r="AQ78">
        <v>18.21039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33.730230537676505</v>
      </c>
      <c r="BB78">
        <f t="shared" si="1"/>
        <v>1007.3262618373781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392.00038046671159</v>
      </c>
      <c r="L79">
        <v>11.03740637534731</v>
      </c>
      <c r="M79">
        <v>63.765445967198389</v>
      </c>
      <c r="N79">
        <v>51.879921259842519</v>
      </c>
      <c r="O79">
        <v>73.283716101871974</v>
      </c>
      <c r="P79">
        <v>17.341243669767991</v>
      </c>
      <c r="Q79">
        <v>4.793787878787878</v>
      </c>
      <c r="R79">
        <v>18.617343456007795</v>
      </c>
      <c r="S79">
        <v>11.593458183241975</v>
      </c>
      <c r="T79">
        <v>0</v>
      </c>
      <c r="U79">
        <v>51.756649983711917</v>
      </c>
      <c r="V79">
        <v>6.2621464829586664</v>
      </c>
      <c r="W79">
        <v>15.280267433155082</v>
      </c>
      <c r="X79">
        <v>64.787406953621968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16.013056320000004</v>
      </c>
      <c r="AE79">
        <v>21.712535395200003</v>
      </c>
      <c r="AF79">
        <v>20.504999999999999</v>
      </c>
      <c r="AG79">
        <v>10.808928960000001</v>
      </c>
      <c r="AH79">
        <v>61.63969968</v>
      </c>
      <c r="AI79">
        <v>5.0319144000000016</v>
      </c>
      <c r="AJ79">
        <v>0</v>
      </c>
      <c r="AK79">
        <v>22.5747</v>
      </c>
      <c r="AL79">
        <v>45.078799999999987</v>
      </c>
      <c r="AM79">
        <v>6.9552893142857153</v>
      </c>
      <c r="AN79">
        <v>0</v>
      </c>
      <c r="AO79">
        <v>2.6083209599999995</v>
      </c>
      <c r="AP79">
        <v>1.91289168</v>
      </c>
      <c r="AQ79">
        <v>18.21039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35.924662471407785</v>
      </c>
      <c r="BB79">
        <f t="shared" si="1"/>
        <v>1072.8612170575027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419.99952192183315</v>
      </c>
      <c r="L80">
        <v>11.03740637534731</v>
      </c>
      <c r="M80">
        <v>63.765445967198389</v>
      </c>
      <c r="N80">
        <v>51.879921259842519</v>
      </c>
      <c r="O80">
        <v>73.283716101871974</v>
      </c>
      <c r="P80">
        <v>17.341243669767991</v>
      </c>
      <c r="Q80">
        <v>4.793787878787878</v>
      </c>
      <c r="R80">
        <v>18.617343456007795</v>
      </c>
      <c r="S80">
        <v>11.593458183241975</v>
      </c>
      <c r="T80">
        <v>0</v>
      </c>
      <c r="U80">
        <v>51.756649983711917</v>
      </c>
      <c r="V80">
        <v>6.2621464829586664</v>
      </c>
      <c r="W80">
        <v>15.280267433155082</v>
      </c>
      <c r="X80">
        <v>64.787406953621968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16.013056320000004</v>
      </c>
      <c r="AE80">
        <v>21.712535395200003</v>
      </c>
      <c r="AF80">
        <v>20.504999999999999</v>
      </c>
      <c r="AG80">
        <v>10.808928960000001</v>
      </c>
      <c r="AH80">
        <v>61.63969968</v>
      </c>
      <c r="AI80">
        <v>21.804962399999997</v>
      </c>
      <c r="AJ80">
        <v>0</v>
      </c>
      <c r="AK80">
        <v>22.5747</v>
      </c>
      <c r="AL80">
        <v>45.078799999999987</v>
      </c>
      <c r="AM80">
        <v>6.9552893142857153</v>
      </c>
      <c r="AN80">
        <v>0</v>
      </c>
      <c r="AO80">
        <v>2.6083209599999995</v>
      </c>
      <c r="AP80">
        <v>1.91289168</v>
      </c>
      <c r="AQ80">
        <v>18.21039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37.375281409173539</v>
      </c>
      <c r="BB80">
        <f t="shared" si="1"/>
        <v>1116.1827875748586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512.33848868099244</v>
      </c>
      <c r="L81">
        <v>11.037408227848099</v>
      </c>
      <c r="M81">
        <v>63.765445967198389</v>
      </c>
      <c r="N81">
        <v>51.879921259842519</v>
      </c>
      <c r="O81">
        <v>73.283716101871974</v>
      </c>
      <c r="P81">
        <v>17.341243669767991</v>
      </c>
      <c r="Q81">
        <v>4.793787878787878</v>
      </c>
      <c r="R81">
        <v>18.617343456007795</v>
      </c>
      <c r="S81">
        <v>11.593458183241975</v>
      </c>
      <c r="T81">
        <v>0</v>
      </c>
      <c r="U81">
        <v>51.756649983711917</v>
      </c>
      <c r="V81">
        <v>6.2621464829586664</v>
      </c>
      <c r="W81">
        <v>15.280267433155082</v>
      </c>
      <c r="X81">
        <v>64.787406953621968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16.013056320000004</v>
      </c>
      <c r="AE81">
        <v>21.712535395200003</v>
      </c>
      <c r="AF81">
        <v>20.504999999999999</v>
      </c>
      <c r="AG81">
        <v>10.808928960000001</v>
      </c>
      <c r="AH81">
        <v>61.63969968</v>
      </c>
      <c r="AI81">
        <v>21.804962399999997</v>
      </c>
      <c r="AJ81">
        <v>0</v>
      </c>
      <c r="AK81">
        <v>22.5747</v>
      </c>
      <c r="AL81">
        <v>45.078799999999987</v>
      </c>
      <c r="AM81">
        <v>6.9552893142857153</v>
      </c>
      <c r="AN81">
        <v>0</v>
      </c>
      <c r="AO81">
        <v>2.5566710399999999</v>
      </c>
      <c r="AP81">
        <v>1.91289168</v>
      </c>
      <c r="AQ81">
        <v>18.21039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40.365390956025635</v>
      </c>
      <c r="BB81">
        <f t="shared" si="1"/>
        <v>1205.4799967196664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512.33848868099244</v>
      </c>
      <c r="L82">
        <v>11.037408227848099</v>
      </c>
      <c r="M82">
        <v>63.765445967198389</v>
      </c>
      <c r="N82">
        <v>51.879921259842519</v>
      </c>
      <c r="O82">
        <v>73.283716101871974</v>
      </c>
      <c r="P82">
        <v>17.341243669767991</v>
      </c>
      <c r="Q82">
        <v>4.793787878787878</v>
      </c>
      <c r="R82">
        <v>18.617343456007795</v>
      </c>
      <c r="S82">
        <v>11.593458183241975</v>
      </c>
      <c r="T82">
        <v>0</v>
      </c>
      <c r="U82">
        <v>51.756649983711917</v>
      </c>
      <c r="V82">
        <v>6.2621464829586664</v>
      </c>
      <c r="W82">
        <v>15.280267433155082</v>
      </c>
      <c r="X82">
        <v>64.787406953621968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16.013056320000004</v>
      </c>
      <c r="AE82">
        <v>21.712535395200003</v>
      </c>
      <c r="AF82">
        <v>20.504999999999999</v>
      </c>
      <c r="AG82">
        <v>10.808928960000001</v>
      </c>
      <c r="AH82">
        <v>61.63969968</v>
      </c>
      <c r="AI82">
        <v>21.804962399999997</v>
      </c>
      <c r="AJ82">
        <v>0</v>
      </c>
      <c r="AK82">
        <v>22.5747</v>
      </c>
      <c r="AL82">
        <v>45.078799999999987</v>
      </c>
      <c r="AM82">
        <v>6.9552893142857153</v>
      </c>
      <c r="AN82">
        <v>0</v>
      </c>
      <c r="AO82">
        <v>2.5566710399999999</v>
      </c>
      <c r="AP82">
        <v>1.91289168</v>
      </c>
      <c r="AQ82">
        <v>18.21039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40.365390956025635</v>
      </c>
      <c r="BB82">
        <f t="shared" si="1"/>
        <v>1205.4799967196664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512.33848868099244</v>
      </c>
      <c r="L83">
        <v>11.037408227848099</v>
      </c>
      <c r="M83">
        <v>63.765445967198389</v>
      </c>
      <c r="N83">
        <v>51.879921259842519</v>
      </c>
      <c r="O83">
        <v>73.283716101871974</v>
      </c>
      <c r="P83">
        <v>17.341243669767991</v>
      </c>
      <c r="Q83">
        <v>4.793787878787878</v>
      </c>
      <c r="R83">
        <v>18.617343456007795</v>
      </c>
      <c r="S83">
        <v>11.593458183241975</v>
      </c>
      <c r="T83">
        <v>0</v>
      </c>
      <c r="U83">
        <v>51.756649983711917</v>
      </c>
      <c r="V83">
        <v>6.2621464829586664</v>
      </c>
      <c r="W83">
        <v>15.280267433155082</v>
      </c>
      <c r="X83">
        <v>64.787406953621968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16.013056320000004</v>
      </c>
      <c r="AE83">
        <v>21.712535395200003</v>
      </c>
      <c r="AF83">
        <v>20.504999999999999</v>
      </c>
      <c r="AG83">
        <v>10.808928960000001</v>
      </c>
      <c r="AH83">
        <v>61.63969968</v>
      </c>
      <c r="AI83">
        <v>21.804962399999997</v>
      </c>
      <c r="AJ83">
        <v>0</v>
      </c>
      <c r="AK83">
        <v>22.5747</v>
      </c>
      <c r="AL83">
        <v>45.078799999999987</v>
      </c>
      <c r="AM83">
        <v>6.9552893142857153</v>
      </c>
      <c r="AN83">
        <v>0</v>
      </c>
      <c r="AO83">
        <v>2.5566710399999999</v>
      </c>
      <c r="AP83">
        <v>4.1633524799999995</v>
      </c>
      <c r="AQ83">
        <v>18.21039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40.438306061625639</v>
      </c>
      <c r="BB83">
        <f t="shared" si="1"/>
        <v>1207.6575424140665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512.33848868099244</v>
      </c>
      <c r="L84">
        <v>11.037408227848099</v>
      </c>
      <c r="M84">
        <v>63.765445967198389</v>
      </c>
      <c r="N84">
        <v>51.879921259842519</v>
      </c>
      <c r="O84">
        <v>73.283716101871974</v>
      </c>
      <c r="P84">
        <v>17.341243669767991</v>
      </c>
      <c r="Q84">
        <v>4.793787878787878</v>
      </c>
      <c r="R84">
        <v>18.617343456007795</v>
      </c>
      <c r="S84">
        <v>11.593458183241975</v>
      </c>
      <c r="T84">
        <v>0</v>
      </c>
      <c r="U84">
        <v>51.756649983711917</v>
      </c>
      <c r="V84">
        <v>6.2621464829586664</v>
      </c>
      <c r="W84">
        <v>15.280267433155082</v>
      </c>
      <c r="X84">
        <v>64.787406953621968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16.013056320000004</v>
      </c>
      <c r="AE84">
        <v>21.712535395200003</v>
      </c>
      <c r="AF84">
        <v>20.504999999999999</v>
      </c>
      <c r="AG84">
        <v>10.808928960000001</v>
      </c>
      <c r="AH84">
        <v>61.63969968</v>
      </c>
      <c r="AI84">
        <v>21.804962399999997</v>
      </c>
      <c r="AJ84">
        <v>0</v>
      </c>
      <c r="AK84">
        <v>22.5747</v>
      </c>
      <c r="AL84">
        <v>45.078799999999987</v>
      </c>
      <c r="AM84">
        <v>6.9552893142857153</v>
      </c>
      <c r="AN84">
        <v>0</v>
      </c>
      <c r="AO84">
        <v>2.5566710399999999</v>
      </c>
      <c r="AP84">
        <v>1.91289168</v>
      </c>
      <c r="AQ84">
        <v>18.21039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40.365390956025635</v>
      </c>
      <c r="BB84">
        <f t="shared" si="1"/>
        <v>1205.4799967196664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512.33848868099244</v>
      </c>
      <c r="L85">
        <v>11.037408227848099</v>
      </c>
      <c r="M85">
        <v>63.765445967198389</v>
      </c>
      <c r="N85">
        <v>51.879921259842519</v>
      </c>
      <c r="O85">
        <v>73.283716101871974</v>
      </c>
      <c r="P85">
        <v>17.341243669767991</v>
      </c>
      <c r="Q85">
        <v>4.793787878787878</v>
      </c>
      <c r="R85">
        <v>18.617343456007795</v>
      </c>
      <c r="S85">
        <v>11.593458183241975</v>
      </c>
      <c r="T85">
        <v>0</v>
      </c>
      <c r="U85">
        <v>51.756649983711917</v>
      </c>
      <c r="V85">
        <v>6.2621464829586664</v>
      </c>
      <c r="W85">
        <v>15.280267433155082</v>
      </c>
      <c r="X85">
        <v>64.787406953621968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16.013056320000004</v>
      </c>
      <c r="AE85">
        <v>21.712535395200003</v>
      </c>
      <c r="AF85">
        <v>20.504999999999999</v>
      </c>
      <c r="AG85">
        <v>10.808928960000001</v>
      </c>
      <c r="AH85">
        <v>61.63969968</v>
      </c>
      <c r="AI85">
        <v>21.804962399999997</v>
      </c>
      <c r="AJ85">
        <v>0</v>
      </c>
      <c r="AK85">
        <v>22.5747</v>
      </c>
      <c r="AL85">
        <v>45.078799999999987</v>
      </c>
      <c r="AM85">
        <v>6.9552893142857153</v>
      </c>
      <c r="AN85">
        <v>0</v>
      </c>
      <c r="AO85">
        <v>2.5566710399999999</v>
      </c>
      <c r="AP85">
        <v>1.6315840800000001</v>
      </c>
      <c r="AQ85">
        <v>18.21039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40.356276677625644</v>
      </c>
      <c r="BB85">
        <f t="shared" si="1"/>
        <v>1205.2078033980665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512.33848868099244</v>
      </c>
      <c r="L86">
        <v>11.037408227848099</v>
      </c>
      <c r="M86">
        <v>63.765445967198389</v>
      </c>
      <c r="N86">
        <v>51.879921259842519</v>
      </c>
      <c r="O86">
        <v>73.283716101871974</v>
      </c>
      <c r="P86">
        <v>17.341243669767991</v>
      </c>
      <c r="Q86">
        <v>4.793787878787878</v>
      </c>
      <c r="R86">
        <v>18.617343456007795</v>
      </c>
      <c r="S86">
        <v>11.593458183241975</v>
      </c>
      <c r="T86">
        <v>0</v>
      </c>
      <c r="U86">
        <v>51.756649983711917</v>
      </c>
      <c r="V86">
        <v>6.2621464829586664</v>
      </c>
      <c r="W86">
        <v>15.280267433155082</v>
      </c>
      <c r="X86">
        <v>64.787406953621968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16.013056320000004</v>
      </c>
      <c r="AE86">
        <v>21.712535395200003</v>
      </c>
      <c r="AF86">
        <v>20.504999999999999</v>
      </c>
      <c r="AG86">
        <v>10.808928960000001</v>
      </c>
      <c r="AH86">
        <v>61.63969968</v>
      </c>
      <c r="AI86">
        <v>3.3546096000000003</v>
      </c>
      <c r="AJ86">
        <v>0</v>
      </c>
      <c r="AK86">
        <v>22.5747</v>
      </c>
      <c r="AL86">
        <v>45.078799999999987</v>
      </c>
      <c r="AM86">
        <v>6.9552893142857153</v>
      </c>
      <c r="AN86">
        <v>0</v>
      </c>
      <c r="AO86">
        <v>2.5566710399999999</v>
      </c>
      <c r="AP86">
        <v>1.6315840800000001</v>
      </c>
      <c r="AQ86">
        <v>18.21039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39.75848507122565</v>
      </c>
      <c r="BB86">
        <f t="shared" si="1"/>
        <v>1187.3552422044665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512.33848868099244</v>
      </c>
      <c r="L87">
        <v>11.037408227848099</v>
      </c>
      <c r="M87">
        <v>63.765445967198389</v>
      </c>
      <c r="N87">
        <v>51.879921259842519</v>
      </c>
      <c r="O87">
        <v>73.283716101871974</v>
      </c>
      <c r="P87">
        <v>17.341243669767991</v>
      </c>
      <c r="Q87">
        <v>4.793787878787878</v>
      </c>
      <c r="R87">
        <v>18.617343456007795</v>
      </c>
      <c r="S87">
        <v>11.593458183241975</v>
      </c>
      <c r="T87">
        <v>0</v>
      </c>
      <c r="U87">
        <v>51.756649983711917</v>
      </c>
      <c r="V87">
        <v>6.2621464829586664</v>
      </c>
      <c r="W87">
        <v>15.280267433155082</v>
      </c>
      <c r="X87">
        <v>64.787406953621968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8.006528160000002</v>
      </c>
      <c r="AE87">
        <v>21.712535395200003</v>
      </c>
      <c r="AF87">
        <v>18.454500000000003</v>
      </c>
      <c r="AG87">
        <v>10.808928960000001</v>
      </c>
      <c r="AH87">
        <v>61.63969968</v>
      </c>
      <c r="AI87">
        <v>1.1182032</v>
      </c>
      <c r="AJ87">
        <v>0</v>
      </c>
      <c r="AK87">
        <v>22.5747</v>
      </c>
      <c r="AL87">
        <v>45.078799999999987</v>
      </c>
      <c r="AM87">
        <v>6.9552893142857153</v>
      </c>
      <c r="AN87">
        <v>0</v>
      </c>
      <c r="AO87">
        <v>2.4533712000000003</v>
      </c>
      <c r="AP87">
        <v>1.6315840800000001</v>
      </c>
      <c r="AQ87">
        <v>18.21039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39.170308836266614</v>
      </c>
      <c r="BB87">
        <f t="shared" si="1"/>
        <v>1169.7898261194255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512.33848868099244</v>
      </c>
      <c r="L88">
        <v>11.037408227848099</v>
      </c>
      <c r="M88">
        <v>63.765445967198389</v>
      </c>
      <c r="N88">
        <v>51.879921259842519</v>
      </c>
      <c r="O88">
        <v>73.283716101871974</v>
      </c>
      <c r="P88">
        <v>17.341243669767991</v>
      </c>
      <c r="Q88">
        <v>4.793787878787878</v>
      </c>
      <c r="R88">
        <v>18.617343456007795</v>
      </c>
      <c r="S88">
        <v>11.593458183241975</v>
      </c>
      <c r="T88">
        <v>0</v>
      </c>
      <c r="U88">
        <v>51.756649983711917</v>
      </c>
      <c r="V88">
        <v>6.2621464829586664</v>
      </c>
      <c r="W88">
        <v>15.280267433155082</v>
      </c>
      <c r="X88">
        <v>64.787406953621968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8.006528160000002</v>
      </c>
      <c r="AE88">
        <v>21.712535395200003</v>
      </c>
      <c r="AF88">
        <v>18.454500000000003</v>
      </c>
      <c r="AG88">
        <v>10.808928960000001</v>
      </c>
      <c r="AH88">
        <v>61.63969968</v>
      </c>
      <c r="AI88">
        <v>1.1182032</v>
      </c>
      <c r="AJ88">
        <v>0</v>
      </c>
      <c r="AK88">
        <v>22.5747</v>
      </c>
      <c r="AL88">
        <v>45.078799999999987</v>
      </c>
      <c r="AM88">
        <v>6.9552893142857153</v>
      </c>
      <c r="AN88">
        <v>0</v>
      </c>
      <c r="AO88">
        <v>2.4533712000000003</v>
      </c>
      <c r="AP88">
        <v>1.6315840800000001</v>
      </c>
      <c r="AQ88">
        <v>18.21039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39.170308836266614</v>
      </c>
      <c r="BB88">
        <f t="shared" si="1"/>
        <v>1169.7898261194255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512.33848868099244</v>
      </c>
      <c r="L89">
        <v>11.037408227848099</v>
      </c>
      <c r="M89">
        <v>63.765445967198389</v>
      </c>
      <c r="N89">
        <v>51.879921259842519</v>
      </c>
      <c r="O89">
        <v>73.283716101871974</v>
      </c>
      <c r="P89">
        <v>17.341243669767991</v>
      </c>
      <c r="Q89">
        <v>4.793787878787878</v>
      </c>
      <c r="R89">
        <v>18.617343456007795</v>
      </c>
      <c r="S89">
        <v>11.593458183241975</v>
      </c>
      <c r="T89">
        <v>0</v>
      </c>
      <c r="U89">
        <v>51.756649983711917</v>
      </c>
      <c r="V89">
        <v>6.2621464829586664</v>
      </c>
      <c r="W89">
        <v>15.280267433155082</v>
      </c>
      <c r="X89">
        <v>64.787406953621968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8.006528160000002</v>
      </c>
      <c r="AE89">
        <v>21.712535395200003</v>
      </c>
      <c r="AF89">
        <v>18.454500000000003</v>
      </c>
      <c r="AG89">
        <v>10.808928960000001</v>
      </c>
      <c r="AH89">
        <v>61.63969968</v>
      </c>
      <c r="AI89">
        <v>1.1182032</v>
      </c>
      <c r="AJ89">
        <v>0</v>
      </c>
      <c r="AK89">
        <v>22.5747</v>
      </c>
      <c r="AL89">
        <v>45.078799999999987</v>
      </c>
      <c r="AM89">
        <v>6.9552893142857153</v>
      </c>
      <c r="AN89">
        <v>0</v>
      </c>
      <c r="AO89">
        <v>2.4533712000000003</v>
      </c>
      <c r="AP89">
        <v>4.1633524799999995</v>
      </c>
      <c r="AQ89">
        <v>18.21039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39.252338220266608</v>
      </c>
      <c r="BB89">
        <f t="shared" si="1"/>
        <v>1172.2395651354254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512.33848868099244</v>
      </c>
      <c r="L90">
        <v>11.037408227848099</v>
      </c>
      <c r="M90">
        <v>63.765445967198389</v>
      </c>
      <c r="N90">
        <v>51.879921259842519</v>
      </c>
      <c r="O90">
        <v>73.283716101871974</v>
      </c>
      <c r="P90">
        <v>17.341243669767991</v>
      </c>
      <c r="Q90">
        <v>4.793787878787878</v>
      </c>
      <c r="R90">
        <v>18.617343456007795</v>
      </c>
      <c r="S90">
        <v>11.593458183241975</v>
      </c>
      <c r="T90">
        <v>0</v>
      </c>
      <c r="U90">
        <v>51.756649983711917</v>
      </c>
      <c r="V90">
        <v>6.2621464829586664</v>
      </c>
      <c r="W90">
        <v>15.280267433155082</v>
      </c>
      <c r="X90">
        <v>64.787406953621968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8.006528160000002</v>
      </c>
      <c r="AE90">
        <v>21.712535395200003</v>
      </c>
      <c r="AF90">
        <v>18.454500000000003</v>
      </c>
      <c r="AG90">
        <v>10.808928960000001</v>
      </c>
      <c r="AH90">
        <v>61.63969968</v>
      </c>
      <c r="AI90">
        <v>1.1182032</v>
      </c>
      <c r="AJ90">
        <v>0</v>
      </c>
      <c r="AK90">
        <v>22.5747</v>
      </c>
      <c r="AL90">
        <v>45.078799999999987</v>
      </c>
      <c r="AM90">
        <v>6.9552893142857153</v>
      </c>
      <c r="AN90">
        <v>0</v>
      </c>
      <c r="AO90">
        <v>2.4533712000000003</v>
      </c>
      <c r="AP90">
        <v>1.6315840800000001</v>
      </c>
      <c r="AQ90">
        <v>18.21039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39.170308836266614</v>
      </c>
      <c r="BB90">
        <f t="shared" si="1"/>
        <v>1169.7898261194255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512.33848868099244</v>
      </c>
      <c r="L91">
        <v>11.037408227848099</v>
      </c>
      <c r="M91">
        <v>63.765445967198389</v>
      </c>
      <c r="N91">
        <v>51.879921259842519</v>
      </c>
      <c r="O91">
        <v>73.283716101871974</v>
      </c>
      <c r="P91">
        <v>17.341243669767991</v>
      </c>
      <c r="Q91">
        <v>4.793787878787878</v>
      </c>
      <c r="R91">
        <v>18.617343456007795</v>
      </c>
      <c r="S91">
        <v>11.593458183241975</v>
      </c>
      <c r="T91">
        <v>0</v>
      </c>
      <c r="U91">
        <v>51.756649983711917</v>
      </c>
      <c r="V91">
        <v>6.2621464829586664</v>
      </c>
      <c r="W91">
        <v>15.280267433155082</v>
      </c>
      <c r="X91">
        <v>64.787406953621968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16.013056320000004</v>
      </c>
      <c r="AE91">
        <v>21.712535395200003</v>
      </c>
      <c r="AF91">
        <v>20.504999999999999</v>
      </c>
      <c r="AG91">
        <v>10.808928960000001</v>
      </c>
      <c r="AH91">
        <v>61.63969968</v>
      </c>
      <c r="AI91">
        <v>5.8705667999999998</v>
      </c>
      <c r="AJ91">
        <v>0</v>
      </c>
      <c r="AK91">
        <v>22.5747</v>
      </c>
      <c r="AL91">
        <v>45.078799999999987</v>
      </c>
      <c r="AM91">
        <v>6.9552893142857153</v>
      </c>
      <c r="AN91">
        <v>0</v>
      </c>
      <c r="AO91">
        <v>2.4533712000000003</v>
      </c>
      <c r="AP91">
        <v>1.6315840800000001</v>
      </c>
      <c r="AQ91">
        <v>18.21039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39.836655204825647</v>
      </c>
      <c r="BB91">
        <f t="shared" si="1"/>
        <v>1189.6897294308665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512.33848868099244</v>
      </c>
      <c r="L92">
        <v>11.037408227848099</v>
      </c>
      <c r="M92">
        <v>63.765445967198389</v>
      </c>
      <c r="N92">
        <v>51.879921259842519</v>
      </c>
      <c r="O92">
        <v>73.283716101871974</v>
      </c>
      <c r="P92">
        <v>17.341243669767991</v>
      </c>
      <c r="Q92">
        <v>4.793787878787878</v>
      </c>
      <c r="R92">
        <v>18.617343456007795</v>
      </c>
      <c r="S92">
        <v>11.593458183241975</v>
      </c>
      <c r="T92">
        <v>0</v>
      </c>
      <c r="U92">
        <v>51.756649983711917</v>
      </c>
      <c r="V92">
        <v>6.2621464829586664</v>
      </c>
      <c r="W92">
        <v>15.280267433155082</v>
      </c>
      <c r="X92">
        <v>64.787406953621968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16.013056320000004</v>
      </c>
      <c r="AE92">
        <v>21.712535395200003</v>
      </c>
      <c r="AF92">
        <v>20.504999999999999</v>
      </c>
      <c r="AG92">
        <v>10.808928960000001</v>
      </c>
      <c r="AH92">
        <v>61.63969968</v>
      </c>
      <c r="AI92">
        <v>5.8705667999999998</v>
      </c>
      <c r="AJ92">
        <v>0</v>
      </c>
      <c r="AK92">
        <v>22.5747</v>
      </c>
      <c r="AL92">
        <v>45.078799999999987</v>
      </c>
      <c r="AM92">
        <v>6.9552893142857153</v>
      </c>
      <c r="AN92">
        <v>0</v>
      </c>
      <c r="AO92">
        <v>2.4533712000000003</v>
      </c>
      <c r="AP92">
        <v>1.6315840800000001</v>
      </c>
      <c r="AQ92">
        <v>18.21039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39.836655204825647</v>
      </c>
      <c r="BB92">
        <f t="shared" si="1"/>
        <v>1189.6897294308665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512.33848868099244</v>
      </c>
      <c r="L93">
        <v>11.037408227848099</v>
      </c>
      <c r="M93">
        <v>63.765445967198389</v>
      </c>
      <c r="N93">
        <v>51.879921259842519</v>
      </c>
      <c r="O93">
        <v>73.283716101871974</v>
      </c>
      <c r="P93">
        <v>17.341243669767991</v>
      </c>
      <c r="Q93">
        <v>4.793787878787878</v>
      </c>
      <c r="R93">
        <v>18.617343456007795</v>
      </c>
      <c r="S93">
        <v>11.593458183241975</v>
      </c>
      <c r="T93">
        <v>0</v>
      </c>
      <c r="U93">
        <v>51.756649983711917</v>
      </c>
      <c r="V93">
        <v>6.2621464829586664</v>
      </c>
      <c r="W93">
        <v>15.280267433155082</v>
      </c>
      <c r="X93">
        <v>64.787406953621968</v>
      </c>
      <c r="Y93">
        <v>0</v>
      </c>
      <c r="Z93">
        <v>5.7974399999999999</v>
      </c>
      <c r="AA93">
        <v>18.511436736</v>
      </c>
      <c r="AB93">
        <v>17.352844704000002</v>
      </c>
      <c r="AC93">
        <v>12.7643852736</v>
      </c>
      <c r="AD93">
        <v>16.013056320000004</v>
      </c>
      <c r="AE93">
        <v>21.712535395200003</v>
      </c>
      <c r="AF93">
        <v>20.504999999999999</v>
      </c>
      <c r="AG93">
        <v>10.808928960000001</v>
      </c>
      <c r="AH93">
        <v>61.63969968</v>
      </c>
      <c r="AI93">
        <v>5.8705667999999998</v>
      </c>
      <c r="AJ93">
        <v>0</v>
      </c>
      <c r="AK93">
        <v>22.5747</v>
      </c>
      <c r="AL93">
        <v>45.078799999999987</v>
      </c>
      <c r="AM93">
        <v>6.9552893142857153</v>
      </c>
      <c r="AN93">
        <v>0</v>
      </c>
      <c r="AO93">
        <v>2.4533712000000003</v>
      </c>
      <c r="AP93">
        <v>1.6315840800000001</v>
      </c>
      <c r="AQ93">
        <v>18.21039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39.744709124025647</v>
      </c>
      <c r="BB93">
        <f t="shared" si="1"/>
        <v>1186.9438286316665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512.33848868099244</v>
      </c>
      <c r="L94">
        <v>11.037408227848099</v>
      </c>
      <c r="M94">
        <v>63.765445967198389</v>
      </c>
      <c r="N94">
        <v>51.879921259842519</v>
      </c>
      <c r="O94">
        <v>73.283716101871974</v>
      </c>
      <c r="P94">
        <v>17.341243669767991</v>
      </c>
      <c r="Q94">
        <v>4.793787878787878</v>
      </c>
      <c r="R94">
        <v>18.617343456007795</v>
      </c>
      <c r="S94">
        <v>11.593458183241975</v>
      </c>
      <c r="T94">
        <v>0</v>
      </c>
      <c r="U94">
        <v>51.756649983711917</v>
      </c>
      <c r="V94">
        <v>6.2621464829586664</v>
      </c>
      <c r="W94">
        <v>15.280267433155082</v>
      </c>
      <c r="X94">
        <v>64.787406953621968</v>
      </c>
      <c r="Y94">
        <v>0</v>
      </c>
      <c r="Z94">
        <v>5.7974399999999999</v>
      </c>
      <c r="AA94">
        <v>18.511436736</v>
      </c>
      <c r="AB94">
        <v>17.352844704000002</v>
      </c>
      <c r="AC94">
        <v>12.7643852736</v>
      </c>
      <c r="AD94">
        <v>16.013056320000004</v>
      </c>
      <c r="AE94">
        <v>21.712535395200003</v>
      </c>
      <c r="AF94">
        <v>20.504999999999999</v>
      </c>
      <c r="AG94">
        <v>10.808928960000001</v>
      </c>
      <c r="AH94">
        <v>61.63969968</v>
      </c>
      <c r="AI94">
        <v>0</v>
      </c>
      <c r="AJ94">
        <v>0</v>
      </c>
      <c r="AK94">
        <v>22.5747</v>
      </c>
      <c r="AL94">
        <v>45.078799999999987</v>
      </c>
      <c r="AM94">
        <v>6.9552893142857153</v>
      </c>
      <c r="AN94">
        <v>0</v>
      </c>
      <c r="AO94">
        <v>2.4533712000000003</v>
      </c>
      <c r="AP94">
        <v>1.6315840800000001</v>
      </c>
      <c r="AQ94">
        <v>18.21039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39.554502584025641</v>
      </c>
      <c r="BB94">
        <f t="shared" si="1"/>
        <v>1181.2634683716665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512.33848868099244</v>
      </c>
      <c r="L95">
        <v>11.037408227848099</v>
      </c>
      <c r="M95">
        <v>63.765445967198389</v>
      </c>
      <c r="N95">
        <v>51.879921259842519</v>
      </c>
      <c r="O95">
        <v>73.283716101871974</v>
      </c>
      <c r="P95">
        <v>17.341243669767991</v>
      </c>
      <c r="Q95">
        <v>4.793787878787878</v>
      </c>
      <c r="R95">
        <v>18.617343456007795</v>
      </c>
      <c r="S95">
        <v>11.593458183241975</v>
      </c>
      <c r="T95">
        <v>0</v>
      </c>
      <c r="U95">
        <v>51.756649983711917</v>
      </c>
      <c r="V95">
        <v>6.2621464829586664</v>
      </c>
      <c r="W95">
        <v>15.280267433155082</v>
      </c>
      <c r="X95">
        <v>64.787406953621968</v>
      </c>
      <c r="Y95">
        <v>0</v>
      </c>
      <c r="Z95">
        <v>2.89872</v>
      </c>
      <c r="AA95">
        <v>18.511436736</v>
      </c>
      <c r="AB95">
        <v>17.352844704000002</v>
      </c>
      <c r="AC95">
        <v>12.7643852736</v>
      </c>
      <c r="AD95">
        <v>0</v>
      </c>
      <c r="AE95">
        <v>21.712535395200003</v>
      </c>
      <c r="AF95">
        <v>12.303000000000003</v>
      </c>
      <c r="AG95">
        <v>10.808928960000001</v>
      </c>
      <c r="AH95">
        <v>61.63969968</v>
      </c>
      <c r="AI95">
        <v>0</v>
      </c>
      <c r="AJ95">
        <v>0</v>
      </c>
      <c r="AK95">
        <v>22.5747</v>
      </c>
      <c r="AL95">
        <v>45.078799999999987</v>
      </c>
      <c r="AM95">
        <v>6.9552893142857153</v>
      </c>
      <c r="AN95">
        <v>0</v>
      </c>
      <c r="AO95">
        <v>2.4533712000000003</v>
      </c>
      <c r="AP95">
        <v>1.6315840800000001</v>
      </c>
      <c r="AQ95">
        <v>18.21039</v>
      </c>
      <c r="AR95">
        <v>22.061894400000003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38.676016110184662</v>
      </c>
      <c r="BB95">
        <f t="shared" si="1"/>
        <v>1155.0281785255074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512.33848868099244</v>
      </c>
      <c r="L96">
        <v>11.037408227848099</v>
      </c>
      <c r="M96">
        <v>63.765445967198389</v>
      </c>
      <c r="N96">
        <v>51.879921259842519</v>
      </c>
      <c r="O96">
        <v>73.283716101871974</v>
      </c>
      <c r="P96">
        <v>17.341243669767991</v>
      </c>
      <c r="Q96">
        <v>4.793787878787878</v>
      </c>
      <c r="R96">
        <v>18.617343456007795</v>
      </c>
      <c r="S96">
        <v>11.593458183241975</v>
      </c>
      <c r="T96">
        <v>0</v>
      </c>
      <c r="U96">
        <v>51.756649983711917</v>
      </c>
      <c r="V96">
        <v>6.2621464829586664</v>
      </c>
      <c r="W96">
        <v>15.280267433155082</v>
      </c>
      <c r="X96">
        <v>64.787406953621968</v>
      </c>
      <c r="Y96">
        <v>0</v>
      </c>
      <c r="Z96">
        <v>2.89872</v>
      </c>
      <c r="AA96">
        <v>18.511436736</v>
      </c>
      <c r="AB96">
        <v>17.352844704000002</v>
      </c>
      <c r="AC96">
        <v>12.7643852736</v>
      </c>
      <c r="AD96">
        <v>0</v>
      </c>
      <c r="AE96">
        <v>21.712535395200003</v>
      </c>
      <c r="AF96">
        <v>12.303000000000003</v>
      </c>
      <c r="AG96">
        <v>10.808928960000001</v>
      </c>
      <c r="AH96">
        <v>61.63969968</v>
      </c>
      <c r="AI96">
        <v>0</v>
      </c>
      <c r="AJ96">
        <v>0</v>
      </c>
      <c r="AK96">
        <v>22.5747</v>
      </c>
      <c r="AL96">
        <v>45.078799999999987</v>
      </c>
      <c r="AM96">
        <v>6.9552893142857153</v>
      </c>
      <c r="AN96">
        <v>0</v>
      </c>
      <c r="AO96">
        <v>2.4533712000000003</v>
      </c>
      <c r="AP96">
        <v>1.6315840800000001</v>
      </c>
      <c r="AQ96">
        <v>18.21039</v>
      </c>
      <c r="AR96">
        <v>22.061894400000003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38.676016110184662</v>
      </c>
      <c r="BB96">
        <f t="shared" si="1"/>
        <v>1155.0281785255074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512.33848868099244</v>
      </c>
      <c r="L97">
        <v>11.037408227848099</v>
      </c>
      <c r="M97">
        <v>63.765445967198389</v>
      </c>
      <c r="N97">
        <v>51.879921259842519</v>
      </c>
      <c r="O97">
        <v>73.283716101871974</v>
      </c>
      <c r="P97">
        <v>17.341243669767991</v>
      </c>
      <c r="Q97">
        <v>4.793787878787878</v>
      </c>
      <c r="R97">
        <v>18.617343456007795</v>
      </c>
      <c r="S97">
        <v>11.593458183241975</v>
      </c>
      <c r="T97">
        <v>0</v>
      </c>
      <c r="U97">
        <v>51.756649983711917</v>
      </c>
      <c r="V97">
        <v>6.2621464829586664</v>
      </c>
      <c r="W97">
        <v>15.280267433155082</v>
      </c>
      <c r="X97">
        <v>64.787406953621968</v>
      </c>
      <c r="Y97">
        <v>0</v>
      </c>
      <c r="Z97">
        <v>2.89872</v>
      </c>
      <c r="AA97">
        <v>18.511436736</v>
      </c>
      <c r="AB97">
        <v>17.352844704000002</v>
      </c>
      <c r="AC97">
        <v>12.7643852736</v>
      </c>
      <c r="AD97">
        <v>0</v>
      </c>
      <c r="AE97">
        <v>21.712535395200003</v>
      </c>
      <c r="AF97">
        <v>12.303000000000003</v>
      </c>
      <c r="AG97">
        <v>10.808928960000001</v>
      </c>
      <c r="AH97">
        <v>61.63969968</v>
      </c>
      <c r="AI97">
        <v>0</v>
      </c>
      <c r="AJ97">
        <v>0</v>
      </c>
      <c r="AK97">
        <v>22.5747</v>
      </c>
      <c r="AL97">
        <v>45.078799999999987</v>
      </c>
      <c r="AM97">
        <v>6.9552893142857153</v>
      </c>
      <c r="AN97">
        <v>0</v>
      </c>
      <c r="AO97">
        <v>2.4533712000000003</v>
      </c>
      <c r="AP97">
        <v>4.1633524799999995</v>
      </c>
      <c r="AQ97">
        <v>18.21039</v>
      </c>
      <c r="AR97">
        <v>22.061894400000003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38.758045494184657</v>
      </c>
      <c r="BB97">
        <f t="shared" si="1"/>
        <v>1157.4779175415074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512.33848868099244</v>
      </c>
      <c r="L98">
        <v>11.037408227848099</v>
      </c>
      <c r="M98">
        <v>63.765445967198389</v>
      </c>
      <c r="N98">
        <v>51.879921259842519</v>
      </c>
      <c r="O98">
        <v>73.283716101871974</v>
      </c>
      <c r="P98">
        <v>17.341243669767991</v>
      </c>
      <c r="Q98">
        <v>4.793787878787878</v>
      </c>
      <c r="R98">
        <v>18.617343456007795</v>
      </c>
      <c r="S98">
        <v>11.593458183241975</v>
      </c>
      <c r="T98">
        <v>0</v>
      </c>
      <c r="U98">
        <v>51.756649983711917</v>
      </c>
      <c r="V98">
        <v>6.2621464829586664</v>
      </c>
      <c r="W98">
        <v>15.280267433155082</v>
      </c>
      <c r="X98">
        <v>64.787406953621968</v>
      </c>
      <c r="Y98">
        <v>0</v>
      </c>
      <c r="Z98">
        <v>2.89872</v>
      </c>
      <c r="AA98">
        <v>18.511436736</v>
      </c>
      <c r="AB98">
        <v>17.352844704000002</v>
      </c>
      <c r="AC98">
        <v>12.7643852736</v>
      </c>
      <c r="AD98">
        <v>0</v>
      </c>
      <c r="AE98">
        <v>21.712535395200003</v>
      </c>
      <c r="AF98">
        <v>12.303000000000003</v>
      </c>
      <c r="AG98">
        <v>10.808928960000001</v>
      </c>
      <c r="AH98">
        <v>61.63969968</v>
      </c>
      <c r="AI98">
        <v>0</v>
      </c>
      <c r="AJ98">
        <v>0</v>
      </c>
      <c r="AK98">
        <v>22.5747</v>
      </c>
      <c r="AL98">
        <v>45.078799999999987</v>
      </c>
      <c r="AM98">
        <v>6.9552893142857153</v>
      </c>
      <c r="AN98">
        <v>0</v>
      </c>
      <c r="AO98">
        <v>2.4533712000000003</v>
      </c>
      <c r="AP98">
        <v>1.6315840800000001</v>
      </c>
      <c r="AQ98">
        <v>18.21039</v>
      </c>
      <c r="AR98">
        <v>22.061894400000003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38.676016110184662</v>
      </c>
      <c r="BB98">
        <f t="shared" si="1"/>
        <v>1155.0281785255074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10.493450338038919</v>
      </c>
      <c r="L99">
        <f t="shared" si="2"/>
        <v>0.26508462490792195</v>
      </c>
      <c r="M99">
        <f t="shared" si="2"/>
        <v>1.5303707032127636</v>
      </c>
      <c r="N99">
        <f t="shared" si="2"/>
        <v>1.2451181102362188</v>
      </c>
      <c r="O99">
        <f t="shared" si="2"/>
        <v>1.7588091864449318</v>
      </c>
      <c r="P99">
        <f t="shared" si="2"/>
        <v>0.41618984807443105</v>
      </c>
      <c r="Q99">
        <f t="shared" si="2"/>
        <v>0.1150509090909092</v>
      </c>
      <c r="R99">
        <f t="shared" si="2"/>
        <v>0.4468162429441872</v>
      </c>
      <c r="S99">
        <f t="shared" si="2"/>
        <v>0.27824299639780725</v>
      </c>
      <c r="T99">
        <f t="shared" si="2"/>
        <v>0</v>
      </c>
      <c r="U99">
        <f t="shared" si="2"/>
        <v>1.2421595996090886</v>
      </c>
      <c r="V99">
        <f t="shared" si="2"/>
        <v>0.14231434672048318</v>
      </c>
      <c r="W99">
        <f t="shared" si="2"/>
        <v>0.32944543520512426</v>
      </c>
      <c r="X99">
        <f t="shared" si="2"/>
        <v>1.3295883968979754</v>
      </c>
      <c r="Y99">
        <f t="shared" si="2"/>
        <v>0</v>
      </c>
      <c r="Z99">
        <f t="shared" si="2"/>
        <v>9.2633428800000153E-2</v>
      </c>
      <c r="AA99">
        <f t="shared" si="2"/>
        <v>0.20815234862399981</v>
      </c>
      <c r="AB99">
        <f t="shared" si="2"/>
        <v>0.37747706313600016</v>
      </c>
      <c r="AC99">
        <f t="shared" si="2"/>
        <v>0.28400645380500067</v>
      </c>
      <c r="AD99">
        <f t="shared" si="2"/>
        <v>0.15412566708000028</v>
      </c>
      <c r="AE99">
        <f t="shared" si="2"/>
        <v>0.51725218819679875</v>
      </c>
      <c r="AF99">
        <f t="shared" si="2"/>
        <v>0.31065075000000059</v>
      </c>
      <c r="AG99">
        <f t="shared" si="2"/>
        <v>0.25941429504000002</v>
      </c>
      <c r="AH99">
        <f t="shared" si="2"/>
        <v>1.0496321666999993</v>
      </c>
      <c r="AI99">
        <f t="shared" si="2"/>
        <v>8.8897154400000039E-2</v>
      </c>
      <c r="AJ99">
        <f t="shared" si="2"/>
        <v>0</v>
      </c>
      <c r="AK99">
        <f t="shared" si="2"/>
        <v>0.54179279999999908</v>
      </c>
      <c r="AL99">
        <f t="shared" si="2"/>
        <v>1.2449984350000021</v>
      </c>
      <c r="AM99">
        <f t="shared" si="2"/>
        <v>4.0915016307142886E-2</v>
      </c>
      <c r="AN99">
        <f t="shared" si="2"/>
        <v>0</v>
      </c>
      <c r="AO99">
        <f t="shared" si="2"/>
        <v>7.0792671599999926E-2</v>
      </c>
      <c r="AP99">
        <f t="shared" si="2"/>
        <v>5.1155787060000062E-2</v>
      </c>
      <c r="AQ99">
        <f t="shared" si="2"/>
        <v>0.38691619999999949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3.1982782586133365E-2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0.84807269486847037</v>
      </c>
      <c r="BB99">
        <f t="shared" si="1"/>
        <v>25.327010464724967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82.521422159237972</v>
      </c>
      <c r="L3">
        <v>63.6201170886076</v>
      </c>
      <c r="M3">
        <v>0</v>
      </c>
      <c r="N3">
        <v>30.001476377952759</v>
      </c>
      <c r="O3">
        <v>50.381908898128039</v>
      </c>
      <c r="P3">
        <v>43.487457307737607</v>
      </c>
      <c r="Q3">
        <v>2.7688257575757578</v>
      </c>
      <c r="R3">
        <v>10.765411698757005</v>
      </c>
      <c r="S3">
        <v>6.6956870790916199</v>
      </c>
      <c r="T3">
        <v>0</v>
      </c>
      <c r="U3">
        <v>243.68411540853498</v>
      </c>
      <c r="V3">
        <v>2.9640566873339234</v>
      </c>
      <c r="W3">
        <v>4.8550162074554306</v>
      </c>
      <c r="X3">
        <v>20.597354152618454</v>
      </c>
      <c r="Y3">
        <v>0</v>
      </c>
      <c r="Z3">
        <v>1.6646652000000002</v>
      </c>
      <c r="AA3">
        <v>7.1234299999999999</v>
      </c>
      <c r="AB3">
        <v>1.0157459999999998</v>
      </c>
      <c r="AC3">
        <v>0</v>
      </c>
      <c r="AD3">
        <v>2.3151846000000003</v>
      </c>
      <c r="AE3">
        <v>12.556885224000002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13.053149999999997</v>
      </c>
      <c r="AL3">
        <v>21.247200000000003</v>
      </c>
      <c r="AM3">
        <v>0</v>
      </c>
      <c r="AN3">
        <v>0</v>
      </c>
      <c r="AO3">
        <v>1.7175479999999999</v>
      </c>
      <c r="AP3">
        <v>0.9435846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9.3217673894677571</v>
      </c>
      <c r="AX3">
        <v>0</v>
      </c>
      <c r="AY3">
        <v>0</v>
      </c>
      <c r="AZ3">
        <v>0</v>
      </c>
      <c r="BA3">
        <v>22.167196330967236</v>
      </c>
      <c r="BB3">
        <f>SUM(B3:AZ3)-BA3</f>
        <v>662.00553218553137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82.521422159237972</v>
      </c>
      <c r="L4">
        <v>63.6201170886076</v>
      </c>
      <c r="M4">
        <v>0</v>
      </c>
      <c r="N4">
        <v>30.001476377952759</v>
      </c>
      <c r="O4">
        <v>50.381908898128039</v>
      </c>
      <c r="P4">
        <v>43.487457307737607</v>
      </c>
      <c r="Q4">
        <v>2.7688257575757578</v>
      </c>
      <c r="R4">
        <v>10.765411698757005</v>
      </c>
      <c r="S4">
        <v>6.6956870790916199</v>
      </c>
      <c r="T4">
        <v>0</v>
      </c>
      <c r="U4">
        <v>243.68411540853498</v>
      </c>
      <c r="V4">
        <v>2.9640566873339234</v>
      </c>
      <c r="W4">
        <v>4.8550162074554306</v>
      </c>
      <c r="X4">
        <v>20.597354152618454</v>
      </c>
      <c r="Y4">
        <v>0</v>
      </c>
      <c r="Z4">
        <v>1.6646652000000002</v>
      </c>
      <c r="AA4">
        <v>7.1234299999999999</v>
      </c>
      <c r="AB4">
        <v>1.0157459999999998</v>
      </c>
      <c r="AC4">
        <v>0</v>
      </c>
      <c r="AD4">
        <v>2.3151846000000003</v>
      </c>
      <c r="AE4">
        <v>12.556885224000002</v>
      </c>
      <c r="AF4">
        <v>0</v>
      </c>
      <c r="AG4">
        <v>0</v>
      </c>
      <c r="AH4">
        <v>21.648420000000005</v>
      </c>
      <c r="AI4">
        <v>0</v>
      </c>
      <c r="AJ4">
        <v>0</v>
      </c>
      <c r="AK4">
        <v>13.053149999999997</v>
      </c>
      <c r="AL4">
        <v>21.247200000000003</v>
      </c>
      <c r="AM4">
        <v>0</v>
      </c>
      <c r="AN4">
        <v>0</v>
      </c>
      <c r="AO4">
        <v>1.7175479999999999</v>
      </c>
      <c r="AP4">
        <v>0.9435846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9.3217673894677571</v>
      </c>
      <c r="AX4">
        <v>0</v>
      </c>
      <c r="AY4">
        <v>0</v>
      </c>
      <c r="AZ4">
        <v>0</v>
      </c>
      <c r="BA4">
        <v>21.906116334967237</v>
      </c>
      <c r="BB4">
        <f t="shared" ref="BB4:BB67" si="0">SUM(B4:AZ4)-BA4</f>
        <v>654.20858918153135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82.521422159237972</v>
      </c>
      <c r="L5">
        <v>63.6201170886076</v>
      </c>
      <c r="M5">
        <v>0</v>
      </c>
      <c r="N5">
        <v>30.001476377952759</v>
      </c>
      <c r="O5">
        <v>50.381908898128039</v>
      </c>
      <c r="P5">
        <v>43.487457307737607</v>
      </c>
      <c r="Q5">
        <v>2.7688257575757578</v>
      </c>
      <c r="R5">
        <v>10.765411698757005</v>
      </c>
      <c r="S5">
        <v>6.6956870790916199</v>
      </c>
      <c r="T5">
        <v>0</v>
      </c>
      <c r="U5">
        <v>243.68411540853498</v>
      </c>
      <c r="V5">
        <v>2.9640566873339234</v>
      </c>
      <c r="W5">
        <v>4.8550162074554306</v>
      </c>
      <c r="X5">
        <v>20.597354152618454</v>
      </c>
      <c r="Y5">
        <v>0</v>
      </c>
      <c r="Z5">
        <v>1.6646652000000002</v>
      </c>
      <c r="AA5">
        <v>7.1234299999999999</v>
      </c>
      <c r="AB5">
        <v>1.0157459999999998</v>
      </c>
      <c r="AC5">
        <v>0</v>
      </c>
      <c r="AD5">
        <v>2.3151846000000003</v>
      </c>
      <c r="AE5">
        <v>12.556885224000002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13.053149999999997</v>
      </c>
      <c r="AL5">
        <v>21.247200000000003</v>
      </c>
      <c r="AM5">
        <v>0</v>
      </c>
      <c r="AN5">
        <v>0</v>
      </c>
      <c r="AO5">
        <v>1.7175479999999999</v>
      </c>
      <c r="AP5">
        <v>0.9435846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9.3217673894677571</v>
      </c>
      <c r="AX5">
        <v>0</v>
      </c>
      <c r="AY5">
        <v>0</v>
      </c>
      <c r="AZ5">
        <v>0</v>
      </c>
      <c r="BA5">
        <v>21.782200656967234</v>
      </c>
      <c r="BB5">
        <f t="shared" si="0"/>
        <v>650.50795065953139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82.521422159237972</v>
      </c>
      <c r="L6">
        <v>63.6201170886076</v>
      </c>
      <c r="M6">
        <v>0</v>
      </c>
      <c r="N6">
        <v>30.001476377952759</v>
      </c>
      <c r="O6">
        <v>50.381908898128039</v>
      </c>
      <c r="P6">
        <v>43.487457307737607</v>
      </c>
      <c r="Q6">
        <v>2.7688257575757578</v>
      </c>
      <c r="R6">
        <v>10.765411698757005</v>
      </c>
      <c r="S6">
        <v>6.6956870790916199</v>
      </c>
      <c r="T6">
        <v>0</v>
      </c>
      <c r="U6">
        <v>243.68411540853498</v>
      </c>
      <c r="V6">
        <v>2.9640566873339234</v>
      </c>
      <c r="W6">
        <v>4.8550162074554306</v>
      </c>
      <c r="X6">
        <v>20.597354152618454</v>
      </c>
      <c r="Y6">
        <v>0</v>
      </c>
      <c r="Z6">
        <v>1.6646652000000002</v>
      </c>
      <c r="AA6">
        <v>3.5516819999999996</v>
      </c>
      <c r="AB6">
        <v>1.0157459999999998</v>
      </c>
      <c r="AC6">
        <v>0</v>
      </c>
      <c r="AD6">
        <v>2.3151846000000003</v>
      </c>
      <c r="AE6">
        <v>12.556885224000002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13.053149999999997</v>
      </c>
      <c r="AL6">
        <v>21.247200000000003</v>
      </c>
      <c r="AM6">
        <v>0</v>
      </c>
      <c r="AN6">
        <v>0</v>
      </c>
      <c r="AO6">
        <v>1.7175479999999999</v>
      </c>
      <c r="AP6">
        <v>0.9435846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9.4443279599777643</v>
      </c>
      <c r="AX6">
        <v>0</v>
      </c>
      <c r="AY6">
        <v>0</v>
      </c>
      <c r="AZ6">
        <v>0</v>
      </c>
      <c r="BA6">
        <v>21.477949223448341</v>
      </c>
      <c r="BB6">
        <f t="shared" si="0"/>
        <v>641.4217260635603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91.451464292010627</v>
      </c>
      <c r="L7">
        <v>63.6201170886076</v>
      </c>
      <c r="M7">
        <v>0</v>
      </c>
      <c r="N7">
        <v>30.001476377952759</v>
      </c>
      <c r="O7">
        <v>50.381908898128039</v>
      </c>
      <c r="P7">
        <v>43.487457307737607</v>
      </c>
      <c r="Q7">
        <v>2.7688257575757578</v>
      </c>
      <c r="R7">
        <v>10.765411698757005</v>
      </c>
      <c r="S7">
        <v>6.6956870790916199</v>
      </c>
      <c r="T7">
        <v>0</v>
      </c>
      <c r="U7">
        <v>243.68411540853498</v>
      </c>
      <c r="V7">
        <v>2.9640566873339234</v>
      </c>
      <c r="W7">
        <v>4.8550162074554306</v>
      </c>
      <c r="X7">
        <v>20.597354152618454</v>
      </c>
      <c r="Y7">
        <v>0</v>
      </c>
      <c r="Z7">
        <v>1.6646652000000002</v>
      </c>
      <c r="AA7">
        <v>3.5516819999999996</v>
      </c>
      <c r="AB7">
        <v>1.0157459999999998</v>
      </c>
      <c r="AC7">
        <v>0</v>
      </c>
      <c r="AD7">
        <v>2.3151846000000003</v>
      </c>
      <c r="AE7">
        <v>12.556885224000002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13.053149999999997</v>
      </c>
      <c r="AL7">
        <v>21.247200000000003</v>
      </c>
      <c r="AM7">
        <v>0</v>
      </c>
      <c r="AN7">
        <v>0</v>
      </c>
      <c r="AO7">
        <v>1.7175479999999999</v>
      </c>
      <c r="AP7">
        <v>0.9435846</v>
      </c>
      <c r="AQ7">
        <v>0</v>
      </c>
      <c r="AR7">
        <v>12.758927999999997</v>
      </c>
      <c r="AS7">
        <v>8.1019352819999995</v>
      </c>
      <c r="AT7">
        <v>0</v>
      </c>
      <c r="AU7">
        <v>0</v>
      </c>
      <c r="AV7">
        <v>0</v>
      </c>
      <c r="AW7">
        <v>9.4893012448132783</v>
      </c>
      <c r="AX7">
        <v>0</v>
      </c>
      <c r="AY7">
        <v>0</v>
      </c>
      <c r="AZ7">
        <v>0</v>
      </c>
      <c r="BA7">
        <v>21.758909160994811</v>
      </c>
      <c r="BB7">
        <f t="shared" si="0"/>
        <v>649.81236914562226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91.451464292010627</v>
      </c>
      <c r="L8">
        <v>63.6201170886076</v>
      </c>
      <c r="M8">
        <v>0</v>
      </c>
      <c r="N8">
        <v>30.001476377952759</v>
      </c>
      <c r="O8">
        <v>50.381908898128039</v>
      </c>
      <c r="P8">
        <v>43.487457307737607</v>
      </c>
      <c r="Q8">
        <v>2.7688257575757578</v>
      </c>
      <c r="R8">
        <v>10.765411698757005</v>
      </c>
      <c r="S8">
        <v>6.6956870790916199</v>
      </c>
      <c r="T8">
        <v>0</v>
      </c>
      <c r="U8">
        <v>243.68411540853498</v>
      </c>
      <c r="V8">
        <v>2.9640566873339234</v>
      </c>
      <c r="W8">
        <v>4.8550162074554306</v>
      </c>
      <c r="X8">
        <v>20.597354152618454</v>
      </c>
      <c r="Y8">
        <v>0</v>
      </c>
      <c r="Z8">
        <v>1.6646652000000002</v>
      </c>
      <c r="AA8">
        <v>3.5516819999999996</v>
      </c>
      <c r="AB8">
        <v>1.0157459999999998</v>
      </c>
      <c r="AC8">
        <v>0</v>
      </c>
      <c r="AD8">
        <v>2.3151846000000003</v>
      </c>
      <c r="AE8">
        <v>12.556885224000002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13.053149999999997</v>
      </c>
      <c r="AL8">
        <v>21.247200000000003</v>
      </c>
      <c r="AM8">
        <v>0</v>
      </c>
      <c r="AN8">
        <v>0</v>
      </c>
      <c r="AO8">
        <v>1.7175479999999999</v>
      </c>
      <c r="AP8">
        <v>0.9435846</v>
      </c>
      <c r="AQ8">
        <v>0</v>
      </c>
      <c r="AR8">
        <v>12.758927999999997</v>
      </c>
      <c r="AS8">
        <v>8.1019352819999995</v>
      </c>
      <c r="AT8">
        <v>0</v>
      </c>
      <c r="AU8">
        <v>0</v>
      </c>
      <c r="AV8">
        <v>0</v>
      </c>
      <c r="AW8">
        <v>9.5194560000000017</v>
      </c>
      <c r="AX8">
        <v>0</v>
      </c>
      <c r="AY8">
        <v>0</v>
      </c>
      <c r="AZ8">
        <v>0</v>
      </c>
      <c r="BA8">
        <v>21.759886175037451</v>
      </c>
      <c r="BB8">
        <f t="shared" si="0"/>
        <v>649.84154688676631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96.805852310989707</v>
      </c>
      <c r="L9">
        <v>63.6201170886076</v>
      </c>
      <c r="M9">
        <v>0</v>
      </c>
      <c r="N9">
        <v>30.001476377952759</v>
      </c>
      <c r="O9">
        <v>50.381908898128039</v>
      </c>
      <c r="P9">
        <v>43.487457307737607</v>
      </c>
      <c r="Q9">
        <v>2.7688257575757578</v>
      </c>
      <c r="R9">
        <v>10.765411698757005</v>
      </c>
      <c r="S9">
        <v>6.6956870790916199</v>
      </c>
      <c r="T9">
        <v>0</v>
      </c>
      <c r="U9">
        <v>243.68411540853498</v>
      </c>
      <c r="V9">
        <v>2.9640566873339234</v>
      </c>
      <c r="W9">
        <v>4.8550162074554306</v>
      </c>
      <c r="X9">
        <v>20.597354152618454</v>
      </c>
      <c r="Y9">
        <v>0</v>
      </c>
      <c r="Z9">
        <v>1.6646652000000002</v>
      </c>
      <c r="AA9">
        <v>0</v>
      </c>
      <c r="AB9">
        <v>1.0157459999999998</v>
      </c>
      <c r="AC9">
        <v>2.4581713599999997</v>
      </c>
      <c r="AD9">
        <v>2.3151846000000003</v>
      </c>
      <c r="AE9">
        <v>12.556885224000002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13.053149999999997</v>
      </c>
      <c r="AL9">
        <v>21.247200000000003</v>
      </c>
      <c r="AM9">
        <v>0</v>
      </c>
      <c r="AN9">
        <v>0</v>
      </c>
      <c r="AO9">
        <v>1.7175479999999999</v>
      </c>
      <c r="AP9">
        <v>0.9435846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21.589508181089812</v>
      </c>
      <c r="BB9">
        <f t="shared" si="0"/>
        <v>644.75334625969299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102.17057509105493</v>
      </c>
      <c r="L10">
        <v>63.6201170886076</v>
      </c>
      <c r="M10">
        <v>0</v>
      </c>
      <c r="N10">
        <v>30.001476377952759</v>
      </c>
      <c r="O10">
        <v>50.381908898128039</v>
      </c>
      <c r="P10">
        <v>43.487457307737607</v>
      </c>
      <c r="Q10">
        <v>2.7688257575757578</v>
      </c>
      <c r="R10">
        <v>10.765411698757005</v>
      </c>
      <c r="S10">
        <v>6.6956870790916199</v>
      </c>
      <c r="T10">
        <v>0</v>
      </c>
      <c r="U10">
        <v>243.68411540853498</v>
      </c>
      <c r="V10">
        <v>2.9640566873339234</v>
      </c>
      <c r="W10">
        <v>4.8550162074554306</v>
      </c>
      <c r="X10">
        <v>20.597354152618454</v>
      </c>
      <c r="Y10">
        <v>0</v>
      </c>
      <c r="Z10">
        <v>1.6646652000000002</v>
      </c>
      <c r="AA10">
        <v>0</v>
      </c>
      <c r="AB10">
        <v>1.0157459999999998</v>
      </c>
      <c r="AC10">
        <v>4.9211943739999988</v>
      </c>
      <c r="AD10">
        <v>2.3151846000000003</v>
      </c>
      <c r="AE10">
        <v>12.556885224000002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13.053149999999997</v>
      </c>
      <c r="AL10">
        <v>21.247200000000003</v>
      </c>
      <c r="AM10">
        <v>0</v>
      </c>
      <c r="AN10">
        <v>0</v>
      </c>
      <c r="AO10">
        <v>1.7175479999999999</v>
      </c>
      <c r="AP10">
        <v>0.9435846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21.843127269279442</v>
      </c>
      <c r="BB10">
        <f t="shared" si="0"/>
        <v>652.32747296556863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107.52744641531748</v>
      </c>
      <c r="L11">
        <v>63.6201170886076</v>
      </c>
      <c r="M11">
        <v>0</v>
      </c>
      <c r="N11">
        <v>30.001476377952759</v>
      </c>
      <c r="O11">
        <v>50.381908898128039</v>
      </c>
      <c r="P11">
        <v>43.487457307737607</v>
      </c>
      <c r="Q11">
        <v>2.7688257575757578</v>
      </c>
      <c r="R11">
        <v>10.765411698757005</v>
      </c>
      <c r="S11">
        <v>6.6956870790916199</v>
      </c>
      <c r="T11">
        <v>0</v>
      </c>
      <c r="U11">
        <v>243.68411540853498</v>
      </c>
      <c r="V11">
        <v>2.9640566873339234</v>
      </c>
      <c r="W11">
        <v>4.8550162074554306</v>
      </c>
      <c r="X11">
        <v>20.597354152618454</v>
      </c>
      <c r="Y11">
        <v>0</v>
      </c>
      <c r="Z11">
        <v>1.6646652000000002</v>
      </c>
      <c r="AA11">
        <v>0</v>
      </c>
      <c r="AB11">
        <v>1.0157459999999998</v>
      </c>
      <c r="AC11">
        <v>7.381953231999999</v>
      </c>
      <c r="AD11">
        <v>2.3151846000000003</v>
      </c>
      <c r="AE11">
        <v>12.556885224000002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13.053149999999997</v>
      </c>
      <c r="AL11">
        <v>21.247200000000003</v>
      </c>
      <c r="AM11">
        <v>0</v>
      </c>
      <c r="AN11">
        <v>0</v>
      </c>
      <c r="AO11">
        <v>1.7175479999999999</v>
      </c>
      <c r="AP11">
        <v>0.9435846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22.096418564303519</v>
      </c>
      <c r="BB11">
        <f t="shared" si="0"/>
        <v>659.891811852807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112.88720239793651</v>
      </c>
      <c r="L12">
        <v>63.6201170886076</v>
      </c>
      <c r="M12">
        <v>0</v>
      </c>
      <c r="N12">
        <v>30.001476377952759</v>
      </c>
      <c r="O12">
        <v>50.381908898128039</v>
      </c>
      <c r="P12">
        <v>43.487457307737607</v>
      </c>
      <c r="Q12">
        <v>2.7688257575757578</v>
      </c>
      <c r="R12">
        <v>10.765411698757005</v>
      </c>
      <c r="S12">
        <v>6.6956870790916199</v>
      </c>
      <c r="T12">
        <v>0</v>
      </c>
      <c r="U12">
        <v>243.68411540853498</v>
      </c>
      <c r="V12">
        <v>2.9640566873339234</v>
      </c>
      <c r="W12">
        <v>4.8550162074554306</v>
      </c>
      <c r="X12">
        <v>20.597354152618454</v>
      </c>
      <c r="Y12">
        <v>0</v>
      </c>
      <c r="Z12">
        <v>1.6646652000000002</v>
      </c>
      <c r="AA12">
        <v>0</v>
      </c>
      <c r="AB12">
        <v>1.0157459999999998</v>
      </c>
      <c r="AC12">
        <v>7.381953231999999</v>
      </c>
      <c r="AD12">
        <v>2.3151846000000003</v>
      </c>
      <c r="AE12">
        <v>12.556885224000002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13.053149999999997</v>
      </c>
      <c r="AL12">
        <v>21.247200000000003</v>
      </c>
      <c r="AM12">
        <v>0</v>
      </c>
      <c r="AN12">
        <v>0</v>
      </c>
      <c r="AO12">
        <v>1.7175479999999999</v>
      </c>
      <c r="AP12">
        <v>0.9435846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22.270074513964275</v>
      </c>
      <c r="BB12">
        <f t="shared" si="0"/>
        <v>665.07791188576527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112.88720239793651</v>
      </c>
      <c r="L13">
        <v>63.6201170886076</v>
      </c>
      <c r="M13">
        <v>0</v>
      </c>
      <c r="N13">
        <v>30.001476377952759</v>
      </c>
      <c r="O13">
        <v>50.381908898128039</v>
      </c>
      <c r="P13">
        <v>43.487457307737607</v>
      </c>
      <c r="Q13">
        <v>2.7688257575757578</v>
      </c>
      <c r="R13">
        <v>10.765411698757005</v>
      </c>
      <c r="S13">
        <v>6.6956870790916199</v>
      </c>
      <c r="T13">
        <v>0</v>
      </c>
      <c r="U13">
        <v>243.68411540853498</v>
      </c>
      <c r="V13">
        <v>2.9640566873339234</v>
      </c>
      <c r="W13">
        <v>4.8550162074554306</v>
      </c>
      <c r="X13">
        <v>20.597354152618454</v>
      </c>
      <c r="Y13">
        <v>0</v>
      </c>
      <c r="Z13">
        <v>1.6646652000000002</v>
      </c>
      <c r="AA13">
        <v>0</v>
      </c>
      <c r="AB13">
        <v>10.035570479999999</v>
      </c>
      <c r="AC13">
        <v>7.381953231999999</v>
      </c>
      <c r="AD13">
        <v>2.3151846000000003</v>
      </c>
      <c r="AE13">
        <v>12.556885224000002</v>
      </c>
      <c r="AF13">
        <v>0</v>
      </c>
      <c r="AG13">
        <v>0</v>
      </c>
      <c r="AH13">
        <v>11.882577199999997</v>
      </c>
      <c r="AI13">
        <v>0</v>
      </c>
      <c r="AJ13">
        <v>0</v>
      </c>
      <c r="AK13">
        <v>13.053149999999997</v>
      </c>
      <c r="AL13">
        <v>21.247200000000003</v>
      </c>
      <c r="AM13">
        <v>0</v>
      </c>
      <c r="AN13">
        <v>0</v>
      </c>
      <c r="AO13">
        <v>1.7175479999999999</v>
      </c>
      <c r="AP13">
        <v>0.9435846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22.562316753964275</v>
      </c>
      <c r="BB13">
        <f t="shared" si="0"/>
        <v>673.80549412576522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120.03851047925934</v>
      </c>
      <c r="L14">
        <v>63.6201170886076</v>
      </c>
      <c r="M14">
        <v>0</v>
      </c>
      <c r="N14">
        <v>30.001476377952759</v>
      </c>
      <c r="O14">
        <v>50.381908898128039</v>
      </c>
      <c r="P14">
        <v>43.487457307737607</v>
      </c>
      <c r="Q14">
        <v>2.7688257575757578</v>
      </c>
      <c r="R14">
        <v>10.765411698757005</v>
      </c>
      <c r="S14">
        <v>6.6956870790916199</v>
      </c>
      <c r="T14">
        <v>0</v>
      </c>
      <c r="U14">
        <v>243.68411540853498</v>
      </c>
      <c r="V14">
        <v>2.9640566873339234</v>
      </c>
      <c r="W14">
        <v>4.8550162074554306</v>
      </c>
      <c r="X14">
        <v>20.597354152618454</v>
      </c>
      <c r="Y14">
        <v>0</v>
      </c>
      <c r="Z14">
        <v>1.6646652000000002</v>
      </c>
      <c r="AA14">
        <v>0</v>
      </c>
      <c r="AB14">
        <v>10.035570479999999</v>
      </c>
      <c r="AC14">
        <v>7.381953231999999</v>
      </c>
      <c r="AD14">
        <v>2.3151846000000003</v>
      </c>
      <c r="AE14">
        <v>12.556885224000002</v>
      </c>
      <c r="AF14">
        <v>0</v>
      </c>
      <c r="AG14">
        <v>0</v>
      </c>
      <c r="AH14">
        <v>11.882577199999997</v>
      </c>
      <c r="AI14">
        <v>0</v>
      </c>
      <c r="AJ14">
        <v>0</v>
      </c>
      <c r="AK14">
        <v>13.053149999999997</v>
      </c>
      <c r="AL14">
        <v>21.247200000000003</v>
      </c>
      <c r="AM14">
        <v>0</v>
      </c>
      <c r="AN14">
        <v>0</v>
      </c>
      <c r="AO14">
        <v>1.7175479999999999</v>
      </c>
      <c r="AP14">
        <v>0.9435846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22.794019183857252</v>
      </c>
      <c r="BB14">
        <f t="shared" si="0"/>
        <v>680.72509977719517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125.39289843568415</v>
      </c>
      <c r="L15">
        <v>63.6201170886076</v>
      </c>
      <c r="M15">
        <v>0</v>
      </c>
      <c r="N15">
        <v>30.001476377952759</v>
      </c>
      <c r="O15">
        <v>50.381908898128039</v>
      </c>
      <c r="P15">
        <v>43.487457307737607</v>
      </c>
      <c r="Q15">
        <v>2.7688257575757578</v>
      </c>
      <c r="R15">
        <v>10.765411698757005</v>
      </c>
      <c r="S15">
        <v>6.6956870790916199</v>
      </c>
      <c r="T15">
        <v>0</v>
      </c>
      <c r="U15">
        <v>243.68411540853498</v>
      </c>
      <c r="V15">
        <v>2.9640566873339234</v>
      </c>
      <c r="W15">
        <v>4.8550162074554306</v>
      </c>
      <c r="X15">
        <v>20.597354152618454</v>
      </c>
      <c r="Y15">
        <v>0</v>
      </c>
      <c r="Z15">
        <v>1.6646652000000002</v>
      </c>
      <c r="AA15">
        <v>0</v>
      </c>
      <c r="AB15">
        <v>10.035570479999999</v>
      </c>
      <c r="AC15">
        <v>7.381953231999999</v>
      </c>
      <c r="AD15">
        <v>2.3151846000000003</v>
      </c>
      <c r="AE15">
        <v>12.556885224000002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13.053149999999997</v>
      </c>
      <c r="AL15">
        <v>18.296200000000002</v>
      </c>
      <c r="AM15">
        <v>0</v>
      </c>
      <c r="AN15">
        <v>0</v>
      </c>
      <c r="AO15">
        <v>1.7175479999999999</v>
      </c>
      <c r="AP15">
        <v>0.9435846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22.899145535762337</v>
      </c>
      <c r="BB15">
        <f t="shared" si="0"/>
        <v>683.86460938171479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130.75762124502862</v>
      </c>
      <c r="L16">
        <v>63.6201170886076</v>
      </c>
      <c r="M16">
        <v>0</v>
      </c>
      <c r="N16">
        <v>30.001476377952759</v>
      </c>
      <c r="O16">
        <v>50.381908898128039</v>
      </c>
      <c r="P16">
        <v>43.487457307737607</v>
      </c>
      <c r="Q16">
        <v>2.7688257575757578</v>
      </c>
      <c r="R16">
        <v>10.765411698757005</v>
      </c>
      <c r="S16">
        <v>6.6956870790916199</v>
      </c>
      <c r="T16">
        <v>0</v>
      </c>
      <c r="U16">
        <v>243.68411540853498</v>
      </c>
      <c r="V16">
        <v>2.9640566873339234</v>
      </c>
      <c r="W16">
        <v>4.8550162074554306</v>
      </c>
      <c r="X16">
        <v>20.597354152618454</v>
      </c>
      <c r="Y16">
        <v>0</v>
      </c>
      <c r="Z16">
        <v>1.6646652000000002</v>
      </c>
      <c r="AA16">
        <v>0</v>
      </c>
      <c r="AB16">
        <v>10.035570479999999</v>
      </c>
      <c r="AC16">
        <v>7.381953231999999</v>
      </c>
      <c r="AD16">
        <v>2.3151846000000003</v>
      </c>
      <c r="AE16">
        <v>12.556885224000002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13.053149999999997</v>
      </c>
      <c r="AL16">
        <v>18.296200000000002</v>
      </c>
      <c r="AM16">
        <v>0</v>
      </c>
      <c r="AN16">
        <v>0</v>
      </c>
      <c r="AO16">
        <v>1.7175479999999999</v>
      </c>
      <c r="AP16">
        <v>0.9435846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23.07296241060849</v>
      </c>
      <c r="BB16">
        <f t="shared" si="0"/>
        <v>689.05551531621313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136.11986058440067</v>
      </c>
      <c r="L17">
        <v>63.6201170886076</v>
      </c>
      <c r="M17">
        <v>0</v>
      </c>
      <c r="N17">
        <v>30.001476377952759</v>
      </c>
      <c r="O17">
        <v>50.381908898128039</v>
      </c>
      <c r="P17">
        <v>43.487457307737607</v>
      </c>
      <c r="Q17">
        <v>2.7688257575757578</v>
      </c>
      <c r="R17">
        <v>10.765411698757005</v>
      </c>
      <c r="S17">
        <v>6.6956870790916199</v>
      </c>
      <c r="T17">
        <v>0</v>
      </c>
      <c r="U17">
        <v>243.68411540853498</v>
      </c>
      <c r="V17">
        <v>2.9640566873339234</v>
      </c>
      <c r="W17">
        <v>4.8550162074554306</v>
      </c>
      <c r="X17">
        <v>20.597354152618454</v>
      </c>
      <c r="Y17">
        <v>0</v>
      </c>
      <c r="Z17">
        <v>1.6646652000000002</v>
      </c>
      <c r="AA17">
        <v>0</v>
      </c>
      <c r="AB17">
        <v>10.035570479999999</v>
      </c>
      <c r="AC17">
        <v>7.381953231999999</v>
      </c>
      <c r="AD17">
        <v>2.3151846000000003</v>
      </c>
      <c r="AE17">
        <v>12.556885224000002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13.053149999999997</v>
      </c>
      <c r="AL17">
        <v>18.296200000000002</v>
      </c>
      <c r="AM17">
        <v>0</v>
      </c>
      <c r="AN17">
        <v>0</v>
      </c>
      <c r="AO17">
        <v>1.7175479999999999</v>
      </c>
      <c r="AP17">
        <v>0.9435846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23.246699061324357</v>
      </c>
      <c r="BB17">
        <f t="shared" si="0"/>
        <v>694.24401800486942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136.11986058440067</v>
      </c>
      <c r="L18">
        <v>63.6201170886076</v>
      </c>
      <c r="M18">
        <v>0</v>
      </c>
      <c r="N18">
        <v>30.001476377952759</v>
      </c>
      <c r="O18">
        <v>50.381908898128039</v>
      </c>
      <c r="P18">
        <v>43.487457307737607</v>
      </c>
      <c r="Q18">
        <v>2.7688257575757578</v>
      </c>
      <c r="R18">
        <v>10.765411698757005</v>
      </c>
      <c r="S18">
        <v>6.6956870790916199</v>
      </c>
      <c r="T18">
        <v>0</v>
      </c>
      <c r="U18">
        <v>243.68411540853498</v>
      </c>
      <c r="V18">
        <v>2.9640566873339234</v>
      </c>
      <c r="W18">
        <v>4.8550162074554306</v>
      </c>
      <c r="X18">
        <v>20.597354152618454</v>
      </c>
      <c r="Y18">
        <v>0</v>
      </c>
      <c r="Z18">
        <v>1.6646652000000002</v>
      </c>
      <c r="AA18">
        <v>0</v>
      </c>
      <c r="AB18">
        <v>10.035570479999999</v>
      </c>
      <c r="AC18">
        <v>7.381953231999999</v>
      </c>
      <c r="AD18">
        <v>2.3151846000000003</v>
      </c>
      <c r="AE18">
        <v>12.556885224000002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13.053149999999997</v>
      </c>
      <c r="AL18">
        <v>18.296200000000002</v>
      </c>
      <c r="AM18">
        <v>0</v>
      </c>
      <c r="AN18">
        <v>0</v>
      </c>
      <c r="AO18">
        <v>1.7175479999999999</v>
      </c>
      <c r="AP18">
        <v>0.9435846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23.246699061324357</v>
      </c>
      <c r="BB18">
        <f t="shared" si="0"/>
        <v>694.24401800486942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141.47424853126313</v>
      </c>
      <c r="L19">
        <v>63.6201170886076</v>
      </c>
      <c r="M19">
        <v>0</v>
      </c>
      <c r="N19">
        <v>30.001476377952759</v>
      </c>
      <c r="O19">
        <v>50.381908898128039</v>
      </c>
      <c r="P19">
        <v>43.487457307737607</v>
      </c>
      <c r="Q19">
        <v>2.7688257575757578</v>
      </c>
      <c r="R19">
        <v>10.765411698757005</v>
      </c>
      <c r="S19">
        <v>6.6956870790916199</v>
      </c>
      <c r="T19">
        <v>0</v>
      </c>
      <c r="U19">
        <v>243.68411540853498</v>
      </c>
      <c r="V19">
        <v>2.9640566873339234</v>
      </c>
      <c r="W19">
        <v>4.8550162074554306</v>
      </c>
      <c r="X19">
        <v>20.597354152618454</v>
      </c>
      <c r="Y19">
        <v>0</v>
      </c>
      <c r="Z19">
        <v>1.6646652000000002</v>
      </c>
      <c r="AA19">
        <v>0</v>
      </c>
      <c r="AB19">
        <v>10.035570479999999</v>
      </c>
      <c r="AC19">
        <v>7.381953231999999</v>
      </c>
      <c r="AD19">
        <v>2.3151846000000003</v>
      </c>
      <c r="AE19">
        <v>12.556885224000002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13.053149999999997</v>
      </c>
      <c r="AL19">
        <v>18.296200000000002</v>
      </c>
      <c r="AM19">
        <v>0</v>
      </c>
      <c r="AN19">
        <v>0</v>
      </c>
      <c r="AO19">
        <v>1.7175479999999999</v>
      </c>
      <c r="AP19">
        <v>2.4077676000000001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23.632861890625534</v>
      </c>
      <c r="BB19">
        <f t="shared" si="0"/>
        <v>705.77646672243054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146.8364879038003</v>
      </c>
      <c r="L20">
        <v>63.6201170886076</v>
      </c>
      <c r="M20">
        <v>0</v>
      </c>
      <c r="N20">
        <v>30.001476377952759</v>
      </c>
      <c r="O20">
        <v>50.381908898128039</v>
      </c>
      <c r="P20">
        <v>43.487457307737607</v>
      </c>
      <c r="Q20">
        <v>2.7688257575757578</v>
      </c>
      <c r="R20">
        <v>10.765411698757005</v>
      </c>
      <c r="S20">
        <v>6.6956870790916199</v>
      </c>
      <c r="T20">
        <v>0</v>
      </c>
      <c r="U20">
        <v>243.68411540853498</v>
      </c>
      <c r="V20">
        <v>2.9640566873339234</v>
      </c>
      <c r="W20">
        <v>4.8550162074554306</v>
      </c>
      <c r="X20">
        <v>20.597354152618454</v>
      </c>
      <c r="Y20">
        <v>0</v>
      </c>
      <c r="Z20">
        <v>1.6646652000000002</v>
      </c>
      <c r="AA20">
        <v>0</v>
      </c>
      <c r="AB20">
        <v>10.035570479999999</v>
      </c>
      <c r="AC20">
        <v>7.381953231999999</v>
      </c>
      <c r="AD20">
        <v>2.3151846000000003</v>
      </c>
      <c r="AE20">
        <v>12.556885224000002</v>
      </c>
      <c r="AF20">
        <v>0</v>
      </c>
      <c r="AG20">
        <v>0</v>
      </c>
      <c r="AH20">
        <v>28.864559999999997</v>
      </c>
      <c r="AI20">
        <v>0</v>
      </c>
      <c r="AJ20">
        <v>0</v>
      </c>
      <c r="AK20">
        <v>13.053149999999997</v>
      </c>
      <c r="AL20">
        <v>18.296200000000002</v>
      </c>
      <c r="AM20">
        <v>0</v>
      </c>
      <c r="AN20">
        <v>0</v>
      </c>
      <c r="AO20">
        <v>1.7175479999999999</v>
      </c>
      <c r="AP20">
        <v>2.4077676000000001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24.164317156412686</v>
      </c>
      <c r="BB20">
        <f t="shared" si="0"/>
        <v>721.64794502918062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149.14265839621078</v>
      </c>
      <c r="L21">
        <v>63.6201170886076</v>
      </c>
      <c r="M21">
        <v>0</v>
      </c>
      <c r="N21">
        <v>30.001476377952759</v>
      </c>
      <c r="O21">
        <v>50.381908898128039</v>
      </c>
      <c r="P21">
        <v>43.487457307737607</v>
      </c>
      <c r="Q21">
        <v>2.7688257575757578</v>
      </c>
      <c r="R21">
        <v>10.765411698757005</v>
      </c>
      <c r="S21">
        <v>6.6956870790916199</v>
      </c>
      <c r="T21">
        <v>0</v>
      </c>
      <c r="U21">
        <v>243.68411540853498</v>
      </c>
      <c r="V21">
        <v>2.9640566873339234</v>
      </c>
      <c r="W21">
        <v>4.8550162074554306</v>
      </c>
      <c r="X21">
        <v>20.597354152618454</v>
      </c>
      <c r="Y21">
        <v>0</v>
      </c>
      <c r="Z21">
        <v>1.6646652000000002</v>
      </c>
      <c r="AA21">
        <v>0</v>
      </c>
      <c r="AB21">
        <v>10.035570479999999</v>
      </c>
      <c r="AC21">
        <v>7.381953231999999</v>
      </c>
      <c r="AD21">
        <v>2.3151846000000003</v>
      </c>
      <c r="AE21">
        <v>12.556885224000002</v>
      </c>
      <c r="AF21">
        <v>0</v>
      </c>
      <c r="AG21">
        <v>0</v>
      </c>
      <c r="AH21">
        <v>28.864559999999997</v>
      </c>
      <c r="AI21">
        <v>0.64668399999999993</v>
      </c>
      <c r="AJ21">
        <v>0</v>
      </c>
      <c r="AK21">
        <v>13.053149999999997</v>
      </c>
      <c r="AL21">
        <v>18.296200000000002</v>
      </c>
      <c r="AM21">
        <v>0</v>
      </c>
      <c r="AN21">
        <v>0</v>
      </c>
      <c r="AO21">
        <v>1.7175479999999999</v>
      </c>
      <c r="AP21">
        <v>0.9435846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24.239806438046585</v>
      </c>
      <c r="BB21">
        <f t="shared" si="0"/>
        <v>723.90237523995734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154.84653534810542</v>
      </c>
      <c r="L22">
        <v>30.001582724740185</v>
      </c>
      <c r="M22">
        <v>0</v>
      </c>
      <c r="N22">
        <v>30.001476377952759</v>
      </c>
      <c r="O22">
        <v>50.381908898128039</v>
      </c>
      <c r="P22">
        <v>43.487457307737607</v>
      </c>
      <c r="Q22">
        <v>2.7688257575757578</v>
      </c>
      <c r="R22">
        <v>10.765411698757005</v>
      </c>
      <c r="S22">
        <v>6.6956870790916199</v>
      </c>
      <c r="T22">
        <v>0</v>
      </c>
      <c r="U22">
        <v>243.68411540853498</v>
      </c>
      <c r="V22">
        <v>2.9640566873339234</v>
      </c>
      <c r="W22">
        <v>4.8550162074554306</v>
      </c>
      <c r="X22">
        <v>20.597354152618454</v>
      </c>
      <c r="Y22">
        <v>0</v>
      </c>
      <c r="Z22">
        <v>1.6646652000000002</v>
      </c>
      <c r="AA22">
        <v>3.5685374400000001</v>
      </c>
      <c r="AB22">
        <v>10.035570479999999</v>
      </c>
      <c r="AC22">
        <v>7.381953231999999</v>
      </c>
      <c r="AD22">
        <v>2.3151846000000003</v>
      </c>
      <c r="AE22">
        <v>12.556885224000002</v>
      </c>
      <c r="AF22">
        <v>0</v>
      </c>
      <c r="AG22">
        <v>0</v>
      </c>
      <c r="AH22">
        <v>28.864559999999997</v>
      </c>
      <c r="AI22">
        <v>3.5567619999999995</v>
      </c>
      <c r="AJ22">
        <v>0</v>
      </c>
      <c r="AK22">
        <v>13.053149999999997</v>
      </c>
      <c r="AL22">
        <v>18.296200000000002</v>
      </c>
      <c r="AM22">
        <v>0</v>
      </c>
      <c r="AN22">
        <v>0</v>
      </c>
      <c r="AO22">
        <v>1.7175479999999999</v>
      </c>
      <c r="AP22">
        <v>0.9435846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23.54527870557591</v>
      </c>
      <c r="BB22">
        <f t="shared" si="0"/>
        <v>703.16086100045516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165.02644505704782</v>
      </c>
      <c r="L23">
        <v>63.6201170886076</v>
      </c>
      <c r="M23">
        <v>0</v>
      </c>
      <c r="N23">
        <v>30.001476377952759</v>
      </c>
      <c r="O23">
        <v>50.381908898128039</v>
      </c>
      <c r="P23">
        <v>43.487457307737607</v>
      </c>
      <c r="Q23">
        <v>2.7688257575757578</v>
      </c>
      <c r="R23">
        <v>10.765411698757005</v>
      </c>
      <c r="S23">
        <v>6.6956870790916199</v>
      </c>
      <c r="T23">
        <v>0</v>
      </c>
      <c r="U23">
        <v>243.68411540853498</v>
      </c>
      <c r="V23">
        <v>2.9640566873339234</v>
      </c>
      <c r="W23">
        <v>6.1984928027095689</v>
      </c>
      <c r="X23">
        <v>20.597354152618454</v>
      </c>
      <c r="Y23">
        <v>0</v>
      </c>
      <c r="Z23">
        <v>1.6646652000000002</v>
      </c>
      <c r="AA23">
        <v>3.5685374400000001</v>
      </c>
      <c r="AB23">
        <v>10.035570479999999</v>
      </c>
      <c r="AC23">
        <v>7.381953231999999</v>
      </c>
      <c r="AD23">
        <v>2.3151846000000003</v>
      </c>
      <c r="AE23">
        <v>12.556885224000002</v>
      </c>
      <c r="AF23">
        <v>0</v>
      </c>
      <c r="AG23">
        <v>0</v>
      </c>
      <c r="AH23">
        <v>35.647731599999993</v>
      </c>
      <c r="AI23">
        <v>0.80835499999999993</v>
      </c>
      <c r="AJ23">
        <v>0</v>
      </c>
      <c r="AK23">
        <v>13.053149999999997</v>
      </c>
      <c r="AL23">
        <v>18.296200000000002</v>
      </c>
      <c r="AM23">
        <v>0</v>
      </c>
      <c r="AN23">
        <v>0</v>
      </c>
      <c r="AO23">
        <v>1.7175479999999999</v>
      </c>
      <c r="AP23">
        <v>0.9435846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25.13860340123437</v>
      </c>
      <c r="BB23">
        <f t="shared" si="0"/>
        <v>750.74422157286062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165.02644505704782</v>
      </c>
      <c r="L24">
        <v>63.6201170886076</v>
      </c>
      <c r="M24">
        <v>0</v>
      </c>
      <c r="N24">
        <v>30.001476377952759</v>
      </c>
      <c r="O24">
        <v>50.381908898128039</v>
      </c>
      <c r="P24">
        <v>43.487457307737607</v>
      </c>
      <c r="Q24">
        <v>2.7688257575757578</v>
      </c>
      <c r="R24">
        <v>10.765411698757005</v>
      </c>
      <c r="S24">
        <v>6.6956870790916199</v>
      </c>
      <c r="T24">
        <v>0</v>
      </c>
      <c r="U24">
        <v>243.68411540853498</v>
      </c>
      <c r="V24">
        <v>2.9640566873339234</v>
      </c>
      <c r="W24">
        <v>7.5116303040894792</v>
      </c>
      <c r="X24">
        <v>20.597354152618454</v>
      </c>
      <c r="Y24">
        <v>0</v>
      </c>
      <c r="Z24">
        <v>1.6646652000000002</v>
      </c>
      <c r="AA24">
        <v>7.1234299999999999</v>
      </c>
      <c r="AB24">
        <v>10.035570479999999</v>
      </c>
      <c r="AC24">
        <v>7.381953231999999</v>
      </c>
      <c r="AD24">
        <v>2.3151846000000003</v>
      </c>
      <c r="AE24">
        <v>12.556885224000002</v>
      </c>
      <c r="AF24">
        <v>0</v>
      </c>
      <c r="AG24">
        <v>0</v>
      </c>
      <c r="AH24">
        <v>35.647731599999993</v>
      </c>
      <c r="AI24">
        <v>0.80835499999999993</v>
      </c>
      <c r="AJ24">
        <v>0</v>
      </c>
      <c r="AK24">
        <v>13.053149999999997</v>
      </c>
      <c r="AL24">
        <v>18.296200000000002</v>
      </c>
      <c r="AM24">
        <v>0</v>
      </c>
      <c r="AN24">
        <v>0</v>
      </c>
      <c r="AO24">
        <v>1.7175479999999999</v>
      </c>
      <c r="AP24">
        <v>0.9435846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25.296327693069891</v>
      </c>
      <c r="BB24">
        <f t="shared" si="0"/>
        <v>755.45452734240507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152.25167081279355</v>
      </c>
      <c r="L25">
        <v>22.002504229969748</v>
      </c>
      <c r="M25">
        <v>0</v>
      </c>
      <c r="N25">
        <v>30.001476377952759</v>
      </c>
      <c r="O25">
        <v>50.381908898128039</v>
      </c>
      <c r="P25">
        <v>43.487457307737607</v>
      </c>
      <c r="Q25">
        <v>2.7688257575757578</v>
      </c>
      <c r="R25">
        <v>10.765411698757005</v>
      </c>
      <c r="S25">
        <v>6.6956870790916199</v>
      </c>
      <c r="T25">
        <v>0</v>
      </c>
      <c r="U25">
        <v>243.68411540853498</v>
      </c>
      <c r="V25">
        <v>2.9640566873339234</v>
      </c>
      <c r="W25">
        <v>8.82968472057075</v>
      </c>
      <c r="X25">
        <v>20.597354152618454</v>
      </c>
      <c r="Y25">
        <v>0</v>
      </c>
      <c r="Z25">
        <v>1.6646652000000002</v>
      </c>
      <c r="AA25">
        <v>7.1234299999999999</v>
      </c>
      <c r="AB25">
        <v>10.035570479999999</v>
      </c>
      <c r="AC25">
        <v>7.381953231999999</v>
      </c>
      <c r="AD25">
        <v>2.3151846000000003</v>
      </c>
      <c r="AE25">
        <v>12.556885224000002</v>
      </c>
      <c r="AF25">
        <v>0</v>
      </c>
      <c r="AG25">
        <v>0</v>
      </c>
      <c r="AH25">
        <v>35.647731599999993</v>
      </c>
      <c r="AI25">
        <v>0.80835499999999993</v>
      </c>
      <c r="AJ25">
        <v>0</v>
      </c>
      <c r="AK25">
        <v>13.053149999999997</v>
      </c>
      <c r="AL25">
        <v>18.296200000000002</v>
      </c>
      <c r="AM25">
        <v>0</v>
      </c>
      <c r="AN25">
        <v>0</v>
      </c>
      <c r="AO25">
        <v>1.7175479999999999</v>
      </c>
      <c r="AP25">
        <v>0.9435846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23.549462789083087</v>
      </c>
      <c r="BB25">
        <f t="shared" si="0"/>
        <v>703.28581155998097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147.0029866784659</v>
      </c>
      <c r="L26">
        <v>22.002883984900581</v>
      </c>
      <c r="M26">
        <v>0</v>
      </c>
      <c r="N26">
        <v>30.001476377952759</v>
      </c>
      <c r="O26">
        <v>50.381908898128039</v>
      </c>
      <c r="P26">
        <v>43.487457307737607</v>
      </c>
      <c r="Q26">
        <v>2.7688257575757578</v>
      </c>
      <c r="R26">
        <v>10.765411698757005</v>
      </c>
      <c r="S26">
        <v>6.6956870790916199</v>
      </c>
      <c r="T26">
        <v>0</v>
      </c>
      <c r="U26">
        <v>243.68411540853498</v>
      </c>
      <c r="V26">
        <v>2.9640566873339234</v>
      </c>
      <c r="W26">
        <v>8.8393969251336912</v>
      </c>
      <c r="X26">
        <v>20.597354152618454</v>
      </c>
      <c r="Y26">
        <v>0</v>
      </c>
      <c r="Z26">
        <v>1.6646652000000002</v>
      </c>
      <c r="AA26">
        <v>7.1234299999999999</v>
      </c>
      <c r="AB26">
        <v>10.035570479999999</v>
      </c>
      <c r="AC26">
        <v>7.381953231999999</v>
      </c>
      <c r="AD26">
        <v>2.3151846000000003</v>
      </c>
      <c r="AE26">
        <v>12.556885224000002</v>
      </c>
      <c r="AF26">
        <v>0</v>
      </c>
      <c r="AG26">
        <v>0</v>
      </c>
      <c r="AH26">
        <v>35.647731599999993</v>
      </c>
      <c r="AI26">
        <v>0.97002600000000005</v>
      </c>
      <c r="AJ26">
        <v>0</v>
      </c>
      <c r="AK26">
        <v>13.053149999999997</v>
      </c>
      <c r="AL26">
        <v>18.296200000000002</v>
      </c>
      <c r="AM26">
        <v>0</v>
      </c>
      <c r="AN26">
        <v>0</v>
      </c>
      <c r="AO26">
        <v>1.7175479999999999</v>
      </c>
      <c r="AP26">
        <v>0.9435846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23.384970732899745</v>
      </c>
      <c r="BB26">
        <f t="shared" si="0"/>
        <v>698.37338244133036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165.02702093725784</v>
      </c>
      <c r="L27">
        <v>22.002504229969748</v>
      </c>
      <c r="M27">
        <v>0</v>
      </c>
      <c r="N27">
        <v>30.001476377952759</v>
      </c>
      <c r="O27">
        <v>50.381908898128039</v>
      </c>
      <c r="P27">
        <v>43.487457307737607</v>
      </c>
      <c r="Q27">
        <v>2.7688257575757578</v>
      </c>
      <c r="R27">
        <v>10.765411698757005</v>
      </c>
      <c r="S27">
        <v>6.6956870790916199</v>
      </c>
      <c r="T27">
        <v>0</v>
      </c>
      <c r="U27">
        <v>243.68411540853498</v>
      </c>
      <c r="V27">
        <v>2.9640566873339234</v>
      </c>
      <c r="W27">
        <v>8.8393969251336912</v>
      </c>
      <c r="X27">
        <v>20.597354152618454</v>
      </c>
      <c r="Y27">
        <v>0</v>
      </c>
      <c r="Z27">
        <v>1.6646652000000002</v>
      </c>
      <c r="AA27">
        <v>7.1234299999999999</v>
      </c>
      <c r="AB27">
        <v>10.035570479999999</v>
      </c>
      <c r="AC27">
        <v>7.381953231999999</v>
      </c>
      <c r="AD27">
        <v>2.3151846000000003</v>
      </c>
      <c r="AE27">
        <v>12.556885224000002</v>
      </c>
      <c r="AF27">
        <v>0</v>
      </c>
      <c r="AG27">
        <v>0</v>
      </c>
      <c r="AH27">
        <v>35.647731599999993</v>
      </c>
      <c r="AI27">
        <v>1.9400520000000001</v>
      </c>
      <c r="AJ27">
        <v>0</v>
      </c>
      <c r="AK27">
        <v>13.053149999999997</v>
      </c>
      <c r="AL27">
        <v>18.296200000000002</v>
      </c>
      <c r="AM27">
        <v>0</v>
      </c>
      <c r="AN27">
        <v>0</v>
      </c>
      <c r="AO27">
        <v>1.7175479999999999</v>
      </c>
      <c r="AP27">
        <v>0.9435846</v>
      </c>
      <c r="AQ27">
        <v>0</v>
      </c>
      <c r="AR27">
        <v>13.600175999999999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24.037452865504882</v>
      </c>
      <c r="BB27">
        <f t="shared" si="0"/>
        <v>717.85924121058656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165.02650174695108</v>
      </c>
      <c r="L28">
        <v>22.002504229969748</v>
      </c>
      <c r="M28">
        <v>0</v>
      </c>
      <c r="N28">
        <v>30.001476377952759</v>
      </c>
      <c r="O28">
        <v>50.381908898128039</v>
      </c>
      <c r="P28">
        <v>43.487457307737607</v>
      </c>
      <c r="Q28">
        <v>2.7688257575757578</v>
      </c>
      <c r="R28">
        <v>10.765411698757005</v>
      </c>
      <c r="S28">
        <v>6.6956870790916199</v>
      </c>
      <c r="T28">
        <v>0</v>
      </c>
      <c r="U28">
        <v>243.68411540853498</v>
      </c>
      <c r="V28">
        <v>2.9640566873339234</v>
      </c>
      <c r="W28">
        <v>8.8393969251336912</v>
      </c>
      <c r="X28">
        <v>20.597354152618454</v>
      </c>
      <c r="Y28">
        <v>0</v>
      </c>
      <c r="Z28">
        <v>1.6646652000000002</v>
      </c>
      <c r="AA28">
        <v>7.1234299999999999</v>
      </c>
      <c r="AB28">
        <v>10.035570479999999</v>
      </c>
      <c r="AC28">
        <v>7.381953231999999</v>
      </c>
      <c r="AD28">
        <v>2.3151846000000003</v>
      </c>
      <c r="AE28">
        <v>12.556885224000002</v>
      </c>
      <c r="AF28">
        <v>0</v>
      </c>
      <c r="AG28">
        <v>0</v>
      </c>
      <c r="AH28">
        <v>35.647731599999993</v>
      </c>
      <c r="AI28">
        <v>12.610337999999999</v>
      </c>
      <c r="AJ28">
        <v>0</v>
      </c>
      <c r="AK28">
        <v>13.053149999999997</v>
      </c>
      <c r="AL28">
        <v>15.345200000000002</v>
      </c>
      <c r="AM28">
        <v>0</v>
      </c>
      <c r="AN28">
        <v>0</v>
      </c>
      <c r="AO28">
        <v>1.7175479999999999</v>
      </c>
      <c r="AP28">
        <v>0.9435846</v>
      </c>
      <c r="AQ28">
        <v>0</v>
      </c>
      <c r="AR28">
        <v>13.600175999999999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24.287541011815648</v>
      </c>
      <c r="BB28">
        <f t="shared" si="0"/>
        <v>725.32791987396888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165.02771311329172</v>
      </c>
      <c r="L29">
        <v>63.6201170886076</v>
      </c>
      <c r="M29">
        <v>0</v>
      </c>
      <c r="N29">
        <v>30.001476377952759</v>
      </c>
      <c r="O29">
        <v>50.381908898128039</v>
      </c>
      <c r="P29">
        <v>43.487457307737607</v>
      </c>
      <c r="Q29">
        <v>2.7688257575757578</v>
      </c>
      <c r="R29">
        <v>10.765411698757005</v>
      </c>
      <c r="S29">
        <v>6.6956870790916199</v>
      </c>
      <c r="T29">
        <v>0</v>
      </c>
      <c r="U29">
        <v>243.68411540853498</v>
      </c>
      <c r="V29">
        <v>2.9640566873339234</v>
      </c>
      <c r="W29">
        <v>8.8393969251336912</v>
      </c>
      <c r="X29">
        <v>20.597354152618454</v>
      </c>
      <c r="Y29">
        <v>0</v>
      </c>
      <c r="Z29">
        <v>1.6646652000000002</v>
      </c>
      <c r="AA29">
        <v>7.1234299999999999</v>
      </c>
      <c r="AB29">
        <v>10.035570479999999</v>
      </c>
      <c r="AC29">
        <v>7.381953231999999</v>
      </c>
      <c r="AD29">
        <v>2.3151846000000003</v>
      </c>
      <c r="AE29">
        <v>12.556885224000002</v>
      </c>
      <c r="AF29">
        <v>0</v>
      </c>
      <c r="AG29">
        <v>0</v>
      </c>
      <c r="AH29">
        <v>35.647731599999993</v>
      </c>
      <c r="AI29">
        <v>12.610337999999999</v>
      </c>
      <c r="AJ29">
        <v>0</v>
      </c>
      <c r="AK29">
        <v>13.053149999999997</v>
      </c>
      <c r="AL29">
        <v>15.345200000000002</v>
      </c>
      <c r="AM29">
        <v>0</v>
      </c>
      <c r="AN29">
        <v>0</v>
      </c>
      <c r="AO29">
        <v>1.7175479999999999</v>
      </c>
      <c r="AP29">
        <v>0.9435846</v>
      </c>
      <c r="AQ29">
        <v>0</v>
      </c>
      <c r="AR29">
        <v>13.600175999999999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25.635990904259629</v>
      </c>
      <c r="BB29">
        <f t="shared" si="0"/>
        <v>765.59829420650328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165.02599038554405</v>
      </c>
      <c r="L30">
        <v>63.6201170886076</v>
      </c>
      <c r="M30">
        <v>0</v>
      </c>
      <c r="N30">
        <v>30.001476377952759</v>
      </c>
      <c r="O30">
        <v>50.381908898128039</v>
      </c>
      <c r="P30">
        <v>43.487457307737607</v>
      </c>
      <c r="Q30">
        <v>2.7688257575757578</v>
      </c>
      <c r="R30">
        <v>10.765411698757005</v>
      </c>
      <c r="S30">
        <v>6.6956870790916199</v>
      </c>
      <c r="T30">
        <v>0</v>
      </c>
      <c r="U30">
        <v>243.68411540853498</v>
      </c>
      <c r="V30">
        <v>2.9640566873339234</v>
      </c>
      <c r="W30">
        <v>8.8393969251336912</v>
      </c>
      <c r="X30">
        <v>20.597354152618454</v>
      </c>
      <c r="Y30">
        <v>0</v>
      </c>
      <c r="Z30">
        <v>1.6646652000000002</v>
      </c>
      <c r="AA30">
        <v>7.1234299999999999</v>
      </c>
      <c r="AB30">
        <v>10.035570479999999</v>
      </c>
      <c r="AC30">
        <v>7.381953231999999</v>
      </c>
      <c r="AD30">
        <v>2.3151846000000003</v>
      </c>
      <c r="AE30">
        <v>12.556885224000002</v>
      </c>
      <c r="AF30">
        <v>0</v>
      </c>
      <c r="AG30">
        <v>0</v>
      </c>
      <c r="AH30">
        <v>35.647731599999993</v>
      </c>
      <c r="AI30">
        <v>12.610337999999999</v>
      </c>
      <c r="AJ30">
        <v>0</v>
      </c>
      <c r="AK30">
        <v>13.053149999999997</v>
      </c>
      <c r="AL30">
        <v>15.345200000000002</v>
      </c>
      <c r="AM30">
        <v>0</v>
      </c>
      <c r="AN30">
        <v>0</v>
      </c>
      <c r="AO30">
        <v>1.7175479999999999</v>
      </c>
      <c r="AP30">
        <v>0.9435846</v>
      </c>
      <c r="AQ30">
        <v>0</v>
      </c>
      <c r="AR30">
        <v>13.600175999999999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25.635935088888132</v>
      </c>
      <c r="BB30">
        <f t="shared" si="0"/>
        <v>765.59662729412707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165.02649158936688</v>
      </c>
      <c r="L31">
        <v>63.621580696826825</v>
      </c>
      <c r="M31">
        <v>0</v>
      </c>
      <c r="N31">
        <v>30.001476377952759</v>
      </c>
      <c r="O31">
        <v>50.381908898128039</v>
      </c>
      <c r="P31">
        <v>43.487457307737607</v>
      </c>
      <c r="Q31">
        <v>2.7688257575757578</v>
      </c>
      <c r="R31">
        <v>10.765411698757005</v>
      </c>
      <c r="S31">
        <v>6.6956870790916199</v>
      </c>
      <c r="T31">
        <v>0</v>
      </c>
      <c r="U31">
        <v>243.68411540853498</v>
      </c>
      <c r="V31">
        <v>3.6167512690355337</v>
      </c>
      <c r="W31">
        <v>8.8393969251336912</v>
      </c>
      <c r="X31">
        <v>20.597354152618454</v>
      </c>
      <c r="Y31">
        <v>0</v>
      </c>
      <c r="Z31">
        <v>3.3293304000000004</v>
      </c>
      <c r="AA31">
        <v>7.1234299999999999</v>
      </c>
      <c r="AB31">
        <v>10.035570479999999</v>
      </c>
      <c r="AC31">
        <v>7.381953231999999</v>
      </c>
      <c r="AD31">
        <v>2.3151846000000003</v>
      </c>
      <c r="AE31">
        <v>12.556885224000002</v>
      </c>
      <c r="AF31">
        <v>0</v>
      </c>
      <c r="AG31">
        <v>0</v>
      </c>
      <c r="AH31">
        <v>35.647731599999993</v>
      </c>
      <c r="AI31">
        <v>12.610337999999999</v>
      </c>
      <c r="AJ31">
        <v>0</v>
      </c>
      <c r="AK31">
        <v>13.053149999999997</v>
      </c>
      <c r="AL31">
        <v>15.345200000000002</v>
      </c>
      <c r="AM31">
        <v>0</v>
      </c>
      <c r="AN31">
        <v>0</v>
      </c>
      <c r="AO31">
        <v>1.7175479999999999</v>
      </c>
      <c r="AP31">
        <v>0.9435846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25.673998691176124</v>
      </c>
      <c r="BB31">
        <f t="shared" si="0"/>
        <v>766.73322788758276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165.02649158936688</v>
      </c>
      <c r="L32">
        <v>63.620893820588442</v>
      </c>
      <c r="M32">
        <v>0</v>
      </c>
      <c r="N32">
        <v>30.001476377952759</v>
      </c>
      <c r="O32">
        <v>50.381908898128039</v>
      </c>
      <c r="P32">
        <v>43.487457307737607</v>
      </c>
      <c r="Q32">
        <v>2.7688257575757578</v>
      </c>
      <c r="R32">
        <v>10.765411698757005</v>
      </c>
      <c r="S32">
        <v>6.6956870790916199</v>
      </c>
      <c r="T32">
        <v>0</v>
      </c>
      <c r="U32">
        <v>243.68411540853498</v>
      </c>
      <c r="V32">
        <v>3.6167512690355337</v>
      </c>
      <c r="W32">
        <v>8.8393969251336912</v>
      </c>
      <c r="X32">
        <v>20.597354152618454</v>
      </c>
      <c r="Y32">
        <v>0</v>
      </c>
      <c r="Z32">
        <v>3.3293304000000004</v>
      </c>
      <c r="AA32">
        <v>3.5516819999999996</v>
      </c>
      <c r="AB32">
        <v>10.035570479999999</v>
      </c>
      <c r="AC32">
        <v>7.381953231999999</v>
      </c>
      <c r="AD32">
        <v>2.3151846000000003</v>
      </c>
      <c r="AE32">
        <v>12.556885224000002</v>
      </c>
      <c r="AF32">
        <v>0</v>
      </c>
      <c r="AG32">
        <v>0</v>
      </c>
      <c r="AH32">
        <v>35.647731599999993</v>
      </c>
      <c r="AI32">
        <v>12.610337999999999</v>
      </c>
      <c r="AJ32">
        <v>0</v>
      </c>
      <c r="AK32">
        <v>13.053149999999997</v>
      </c>
      <c r="AL32">
        <v>15.345200000000002</v>
      </c>
      <c r="AM32">
        <v>0</v>
      </c>
      <c r="AN32">
        <v>0</v>
      </c>
      <c r="AO32">
        <v>1.7175479999999999</v>
      </c>
      <c r="AP32">
        <v>0.9435846</v>
      </c>
      <c r="AQ32">
        <v>0</v>
      </c>
      <c r="AR32">
        <v>12.758927999999997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25.558247275931876</v>
      </c>
      <c r="BB32">
        <f t="shared" si="0"/>
        <v>763.27654442658866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165.02606113804543</v>
      </c>
      <c r="L33">
        <v>30.001984577180949</v>
      </c>
      <c r="M33">
        <v>0</v>
      </c>
      <c r="N33">
        <v>30.001476377952759</v>
      </c>
      <c r="O33">
        <v>50.381908898128039</v>
      </c>
      <c r="P33">
        <v>43.487457307737607</v>
      </c>
      <c r="Q33">
        <v>2.7688257575757578</v>
      </c>
      <c r="R33">
        <v>10.765411698757005</v>
      </c>
      <c r="S33">
        <v>6.6956870790916199</v>
      </c>
      <c r="T33">
        <v>0</v>
      </c>
      <c r="U33">
        <v>243.68411540853498</v>
      </c>
      <c r="V33">
        <v>3.6167512690355337</v>
      </c>
      <c r="W33">
        <v>8.8393969251336912</v>
      </c>
      <c r="X33">
        <v>33.712033255451715</v>
      </c>
      <c r="Y33">
        <v>0</v>
      </c>
      <c r="Z33">
        <v>3.3293304000000004</v>
      </c>
      <c r="AA33">
        <v>3.5516819999999996</v>
      </c>
      <c r="AB33">
        <v>10.035570479999999</v>
      </c>
      <c r="AC33">
        <v>7.381953231999999</v>
      </c>
      <c r="AD33">
        <v>2.3151846000000003</v>
      </c>
      <c r="AE33">
        <v>12.556885224000002</v>
      </c>
      <c r="AF33">
        <v>0</v>
      </c>
      <c r="AG33">
        <v>0</v>
      </c>
      <c r="AH33">
        <v>35.647731599999993</v>
      </c>
      <c r="AI33">
        <v>12.610337999999999</v>
      </c>
      <c r="AJ33">
        <v>0</v>
      </c>
      <c r="AK33">
        <v>13.053149999999997</v>
      </c>
      <c r="AL33">
        <v>15.345200000000002</v>
      </c>
      <c r="AM33">
        <v>0</v>
      </c>
      <c r="AN33">
        <v>0</v>
      </c>
      <c r="AO33">
        <v>1.7175479999999999</v>
      </c>
      <c r="AP33">
        <v>1.2038837999999998</v>
      </c>
      <c r="AQ33">
        <v>0</v>
      </c>
      <c r="AR33">
        <v>12.758927999999997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24.90232987476903</v>
      </c>
      <c r="BB33">
        <f t="shared" si="0"/>
        <v>743.68810043585574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165.02649158936688</v>
      </c>
      <c r="L34">
        <v>39.99702442963369</v>
      </c>
      <c r="M34">
        <v>0</v>
      </c>
      <c r="N34">
        <v>30.001476377952759</v>
      </c>
      <c r="O34">
        <v>50.381908898128039</v>
      </c>
      <c r="P34">
        <v>43.487457307737607</v>
      </c>
      <c r="Q34">
        <v>2.7688257575757578</v>
      </c>
      <c r="R34">
        <v>10.765411698757005</v>
      </c>
      <c r="S34">
        <v>6.6956870790916199</v>
      </c>
      <c r="T34">
        <v>0</v>
      </c>
      <c r="U34">
        <v>243.68411540853498</v>
      </c>
      <c r="V34">
        <v>3.6167512690355337</v>
      </c>
      <c r="W34">
        <v>8.8393969251336912</v>
      </c>
      <c r="X34">
        <v>33.712033255451715</v>
      </c>
      <c r="Y34">
        <v>0</v>
      </c>
      <c r="Z34">
        <v>3.3293304000000004</v>
      </c>
      <c r="AA34">
        <v>0</v>
      </c>
      <c r="AB34">
        <v>10.035570479999999</v>
      </c>
      <c r="AC34">
        <v>7.381953231999999</v>
      </c>
      <c r="AD34">
        <v>2.3151846000000003</v>
      </c>
      <c r="AE34">
        <v>12.556885224000002</v>
      </c>
      <c r="AF34">
        <v>0</v>
      </c>
      <c r="AG34">
        <v>0</v>
      </c>
      <c r="AH34">
        <v>35.647731599999993</v>
      </c>
      <c r="AI34">
        <v>1.9400520000000001</v>
      </c>
      <c r="AJ34">
        <v>0</v>
      </c>
      <c r="AK34">
        <v>13.053149999999997</v>
      </c>
      <c r="AL34">
        <v>15.345200000000002</v>
      </c>
      <c r="AM34">
        <v>0</v>
      </c>
      <c r="AN34">
        <v>0</v>
      </c>
      <c r="AO34">
        <v>1.7175479999999999</v>
      </c>
      <c r="AP34">
        <v>1.2038837999999998</v>
      </c>
      <c r="AQ34">
        <v>0</v>
      </c>
      <c r="AR34">
        <v>12.758927999999997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24.765391302130318</v>
      </c>
      <c r="BB34">
        <f t="shared" si="0"/>
        <v>739.59854131226882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85.00327388882161</v>
      </c>
      <c r="L35">
        <v>22.002798297690827</v>
      </c>
      <c r="M35">
        <v>0</v>
      </c>
      <c r="N35">
        <v>30.001476377952759</v>
      </c>
      <c r="O35">
        <v>50.381908898128039</v>
      </c>
      <c r="P35">
        <v>43.487457307737607</v>
      </c>
      <c r="Q35">
        <v>2.7688257575757578</v>
      </c>
      <c r="R35">
        <v>10.765411698757005</v>
      </c>
      <c r="S35">
        <v>6.6956870790916199</v>
      </c>
      <c r="T35">
        <v>0</v>
      </c>
      <c r="U35">
        <v>243.68411540853498</v>
      </c>
      <c r="V35">
        <v>3.6167512690355337</v>
      </c>
      <c r="W35">
        <v>8.8393969251336912</v>
      </c>
      <c r="X35">
        <v>33.712033255451715</v>
      </c>
      <c r="Y35">
        <v>0</v>
      </c>
      <c r="Z35">
        <v>3.3293304000000004</v>
      </c>
      <c r="AA35">
        <v>0</v>
      </c>
      <c r="AB35">
        <v>10.035570479999999</v>
      </c>
      <c r="AC35">
        <v>7.381953231999999</v>
      </c>
      <c r="AD35">
        <v>2.3151846000000003</v>
      </c>
      <c r="AE35">
        <v>12.556885224000002</v>
      </c>
      <c r="AF35">
        <v>0</v>
      </c>
      <c r="AG35">
        <v>0</v>
      </c>
      <c r="AH35">
        <v>28.864559999999997</v>
      </c>
      <c r="AI35">
        <v>0.64668399999999993</v>
      </c>
      <c r="AJ35">
        <v>0</v>
      </c>
      <c r="AK35">
        <v>13.053149999999997</v>
      </c>
      <c r="AL35">
        <v>15.345200000000002</v>
      </c>
      <c r="AM35">
        <v>0</v>
      </c>
      <c r="AN35">
        <v>0</v>
      </c>
      <c r="AO35">
        <v>1.7175479999999999</v>
      </c>
      <c r="AP35">
        <v>1.464183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21.336379910104824</v>
      </c>
      <c r="BB35">
        <f t="shared" si="0"/>
        <v>637.19386847180624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105.00139056483744</v>
      </c>
      <c r="L36">
        <v>22.002798297690827</v>
      </c>
      <c r="M36">
        <v>0</v>
      </c>
      <c r="N36">
        <v>30.001476377952759</v>
      </c>
      <c r="O36">
        <v>50.381908898128039</v>
      </c>
      <c r="P36">
        <v>43.487457307737607</v>
      </c>
      <c r="Q36">
        <v>2.7688257575757578</v>
      </c>
      <c r="R36">
        <v>10.765411698757005</v>
      </c>
      <c r="S36">
        <v>6.6956870790916199</v>
      </c>
      <c r="T36">
        <v>0</v>
      </c>
      <c r="U36">
        <v>243.68411540853498</v>
      </c>
      <c r="V36">
        <v>3.6167512690355337</v>
      </c>
      <c r="W36">
        <v>8.8393969251336912</v>
      </c>
      <c r="X36">
        <v>33.712033255451715</v>
      </c>
      <c r="Y36">
        <v>0</v>
      </c>
      <c r="Z36">
        <v>3.3293304000000004</v>
      </c>
      <c r="AA36">
        <v>0</v>
      </c>
      <c r="AB36">
        <v>10.035570479999999</v>
      </c>
      <c r="AC36">
        <v>7.381953231999999</v>
      </c>
      <c r="AD36">
        <v>2.3151846000000003</v>
      </c>
      <c r="AE36">
        <v>12.556885224000002</v>
      </c>
      <c r="AF36">
        <v>0</v>
      </c>
      <c r="AG36">
        <v>0</v>
      </c>
      <c r="AH36">
        <v>28.864559999999997</v>
      </c>
      <c r="AI36">
        <v>0</v>
      </c>
      <c r="AJ36">
        <v>0</v>
      </c>
      <c r="AK36">
        <v>13.053149999999997</v>
      </c>
      <c r="AL36">
        <v>15.345200000000002</v>
      </c>
      <c r="AM36">
        <v>0</v>
      </c>
      <c r="AN36">
        <v>0</v>
      </c>
      <c r="AO36">
        <v>1.7175479999999999</v>
      </c>
      <c r="AP36">
        <v>1.464183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21.963366431519098</v>
      </c>
      <c r="BB36">
        <f t="shared" si="0"/>
        <v>655.91831462640766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105.00139056483744</v>
      </c>
      <c r="L37">
        <v>63.620893820588442</v>
      </c>
      <c r="M37">
        <v>0</v>
      </c>
      <c r="N37">
        <v>30.001476377952759</v>
      </c>
      <c r="O37">
        <v>50.381908898128039</v>
      </c>
      <c r="P37">
        <v>43.487457307737607</v>
      </c>
      <c r="Q37">
        <v>2.7688257575757578</v>
      </c>
      <c r="R37">
        <v>10.765411698757005</v>
      </c>
      <c r="S37">
        <v>6.6956870790916199</v>
      </c>
      <c r="T37">
        <v>0</v>
      </c>
      <c r="U37">
        <v>243.68411540853498</v>
      </c>
      <c r="V37">
        <v>3.6167512690355337</v>
      </c>
      <c r="W37">
        <v>8.8393969251336912</v>
      </c>
      <c r="X37">
        <v>37.47314366148241</v>
      </c>
      <c r="Y37">
        <v>0</v>
      </c>
      <c r="Z37">
        <v>3.3293304000000004</v>
      </c>
      <c r="AA37">
        <v>0</v>
      </c>
      <c r="AB37">
        <v>10.035570479999999</v>
      </c>
      <c r="AC37">
        <v>7.381953231999999</v>
      </c>
      <c r="AD37">
        <v>2.3151846000000003</v>
      </c>
      <c r="AE37">
        <v>12.556885224000002</v>
      </c>
      <c r="AF37">
        <v>0</v>
      </c>
      <c r="AG37">
        <v>0</v>
      </c>
      <c r="AH37">
        <v>28.864559999999997</v>
      </c>
      <c r="AI37">
        <v>0</v>
      </c>
      <c r="AJ37">
        <v>0</v>
      </c>
      <c r="AK37">
        <v>13.053149999999997</v>
      </c>
      <c r="AL37">
        <v>15.345200000000002</v>
      </c>
      <c r="AM37">
        <v>0</v>
      </c>
      <c r="AN37">
        <v>0</v>
      </c>
      <c r="AO37">
        <v>1.7175479999999999</v>
      </c>
      <c r="AP37">
        <v>1.464183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23.433652736750759</v>
      </c>
      <c r="BB37">
        <f t="shared" si="0"/>
        <v>699.82723425010431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130.00126211285055</v>
      </c>
      <c r="L38">
        <v>63.620893820588442</v>
      </c>
      <c r="M38">
        <v>0</v>
      </c>
      <c r="N38">
        <v>30.001476377952759</v>
      </c>
      <c r="O38">
        <v>50.381908898128039</v>
      </c>
      <c r="P38">
        <v>43.487457307737607</v>
      </c>
      <c r="Q38">
        <v>2.7688257575757578</v>
      </c>
      <c r="R38">
        <v>10.765411698757005</v>
      </c>
      <c r="S38">
        <v>6.6956870790916199</v>
      </c>
      <c r="T38">
        <v>0</v>
      </c>
      <c r="U38">
        <v>243.68411540853498</v>
      </c>
      <c r="V38">
        <v>3.6167512690355337</v>
      </c>
      <c r="W38">
        <v>8.8393969251336912</v>
      </c>
      <c r="X38">
        <v>37.47314366148241</v>
      </c>
      <c r="Y38">
        <v>0</v>
      </c>
      <c r="Z38">
        <v>3.3293304000000004</v>
      </c>
      <c r="AA38">
        <v>0</v>
      </c>
      <c r="AB38">
        <v>10.035570479999999</v>
      </c>
      <c r="AC38">
        <v>7.381953231999999</v>
      </c>
      <c r="AD38">
        <v>2.3151846000000003</v>
      </c>
      <c r="AE38">
        <v>12.556885224000002</v>
      </c>
      <c r="AF38">
        <v>0</v>
      </c>
      <c r="AG38">
        <v>0</v>
      </c>
      <c r="AH38">
        <v>28.864559999999997</v>
      </c>
      <c r="AI38">
        <v>0</v>
      </c>
      <c r="AJ38">
        <v>0</v>
      </c>
      <c r="AK38">
        <v>13.053149999999997</v>
      </c>
      <c r="AL38">
        <v>15.345200000000002</v>
      </c>
      <c r="AM38">
        <v>0</v>
      </c>
      <c r="AN38">
        <v>0</v>
      </c>
      <c r="AO38">
        <v>1.7175479999999999</v>
      </c>
      <c r="AP38">
        <v>1.464183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24.243648576198382</v>
      </c>
      <c r="BB38">
        <f t="shared" si="0"/>
        <v>724.01710995866983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130.00126211285055</v>
      </c>
      <c r="L39">
        <v>63.620893820588442</v>
      </c>
      <c r="M39">
        <v>0</v>
      </c>
      <c r="N39">
        <v>30.001476377952759</v>
      </c>
      <c r="O39">
        <v>50.381908898128039</v>
      </c>
      <c r="P39">
        <v>43.487457307737607</v>
      </c>
      <c r="Q39">
        <v>2.7688257575757578</v>
      </c>
      <c r="R39">
        <v>10.765411698757005</v>
      </c>
      <c r="S39">
        <v>6.6956870790916199</v>
      </c>
      <c r="T39">
        <v>0</v>
      </c>
      <c r="U39">
        <v>243.68411540853498</v>
      </c>
      <c r="V39">
        <v>3.6167512690355337</v>
      </c>
      <c r="W39">
        <v>8.8393969251336912</v>
      </c>
      <c r="X39">
        <v>37.47314366148241</v>
      </c>
      <c r="Y39">
        <v>0</v>
      </c>
      <c r="Z39">
        <v>3.3293304000000004</v>
      </c>
      <c r="AA39">
        <v>0</v>
      </c>
      <c r="AB39">
        <v>10.035570479999999</v>
      </c>
      <c r="AC39">
        <v>7.381953231999999</v>
      </c>
      <c r="AD39">
        <v>2.3151846000000003</v>
      </c>
      <c r="AE39">
        <v>12.556885224000002</v>
      </c>
      <c r="AF39">
        <v>0</v>
      </c>
      <c r="AG39">
        <v>0</v>
      </c>
      <c r="AH39">
        <v>21.648420000000005</v>
      </c>
      <c r="AI39">
        <v>0</v>
      </c>
      <c r="AJ39">
        <v>0</v>
      </c>
      <c r="AK39">
        <v>13.053149999999997</v>
      </c>
      <c r="AL39">
        <v>20.155330000000003</v>
      </c>
      <c r="AM39">
        <v>0</v>
      </c>
      <c r="AN39">
        <v>0</v>
      </c>
      <c r="AO39">
        <v>1.9042379999999999</v>
      </c>
      <c r="AP39">
        <v>1.301496</v>
      </c>
      <c r="AQ39">
        <v>0</v>
      </c>
      <c r="AR39">
        <v>12.758927999999997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24.166471488456565</v>
      </c>
      <c r="BB39">
        <f t="shared" si="0"/>
        <v>721.71228004641171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130.00126211285055</v>
      </c>
      <c r="L40">
        <v>63.620893820588442</v>
      </c>
      <c r="M40">
        <v>0</v>
      </c>
      <c r="N40">
        <v>30.001476377952759</v>
      </c>
      <c r="O40">
        <v>50.381908898128039</v>
      </c>
      <c r="P40">
        <v>43.487457307737607</v>
      </c>
      <c r="Q40">
        <v>2.7688257575757578</v>
      </c>
      <c r="R40">
        <v>10.765411698757005</v>
      </c>
      <c r="S40">
        <v>6.6956870790916199</v>
      </c>
      <c r="T40">
        <v>0</v>
      </c>
      <c r="U40">
        <v>243.68411540853498</v>
      </c>
      <c r="V40">
        <v>3.6167512690355337</v>
      </c>
      <c r="W40">
        <v>8.8393969251336912</v>
      </c>
      <c r="X40">
        <v>37.47314366148241</v>
      </c>
      <c r="Y40">
        <v>0</v>
      </c>
      <c r="Z40">
        <v>3.3293304000000004</v>
      </c>
      <c r="AA40">
        <v>0</v>
      </c>
      <c r="AB40">
        <v>10.035570479999999</v>
      </c>
      <c r="AC40">
        <v>7.381953231999999</v>
      </c>
      <c r="AD40">
        <v>2.3151846000000003</v>
      </c>
      <c r="AE40">
        <v>10.754105999999998</v>
      </c>
      <c r="AF40">
        <v>0</v>
      </c>
      <c r="AG40">
        <v>0</v>
      </c>
      <c r="AH40">
        <v>16.837660000000003</v>
      </c>
      <c r="AI40">
        <v>0</v>
      </c>
      <c r="AJ40">
        <v>0</v>
      </c>
      <c r="AK40">
        <v>13.053149999999997</v>
      </c>
      <c r="AL40">
        <v>20.155330000000003</v>
      </c>
      <c r="AM40">
        <v>0</v>
      </c>
      <c r="AN40">
        <v>0</v>
      </c>
      <c r="AO40">
        <v>1.9042379999999999</v>
      </c>
      <c r="AP40">
        <v>1.301496</v>
      </c>
      <c r="AQ40">
        <v>0</v>
      </c>
      <c r="AR40">
        <v>12.758927999999997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23.952193024456555</v>
      </c>
      <c r="BB40">
        <f t="shared" si="0"/>
        <v>715.31301928641176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130.00126211285055</v>
      </c>
      <c r="L41">
        <v>63.620893820588442</v>
      </c>
      <c r="M41">
        <v>0</v>
      </c>
      <c r="N41">
        <v>30.001476377952759</v>
      </c>
      <c r="O41">
        <v>50.381908898128039</v>
      </c>
      <c r="P41">
        <v>43.487457307737607</v>
      </c>
      <c r="Q41">
        <v>2.7688257575757578</v>
      </c>
      <c r="R41">
        <v>10.765411698757005</v>
      </c>
      <c r="S41">
        <v>6.6956870790916199</v>
      </c>
      <c r="T41">
        <v>0</v>
      </c>
      <c r="U41">
        <v>243.68411540853498</v>
      </c>
      <c r="V41">
        <v>3.6167512690355337</v>
      </c>
      <c r="W41">
        <v>8.8393969251336912</v>
      </c>
      <c r="X41">
        <v>37.47314366148241</v>
      </c>
      <c r="Y41">
        <v>0</v>
      </c>
      <c r="Z41">
        <v>3.3293304000000004</v>
      </c>
      <c r="AA41">
        <v>0</v>
      </c>
      <c r="AB41">
        <v>10.035570479999999</v>
      </c>
      <c r="AC41">
        <v>7.381953231999999</v>
      </c>
      <c r="AD41">
        <v>2.3151846000000003</v>
      </c>
      <c r="AE41">
        <v>10.754105999999998</v>
      </c>
      <c r="AF41">
        <v>0</v>
      </c>
      <c r="AG41">
        <v>0</v>
      </c>
      <c r="AH41">
        <v>16.837660000000003</v>
      </c>
      <c r="AI41">
        <v>0</v>
      </c>
      <c r="AJ41">
        <v>0</v>
      </c>
      <c r="AK41">
        <v>13.053149999999997</v>
      </c>
      <c r="AL41">
        <v>18.001100000000005</v>
      </c>
      <c r="AM41">
        <v>0</v>
      </c>
      <c r="AN41">
        <v>0</v>
      </c>
      <c r="AO41">
        <v>1.9042379999999999</v>
      </c>
      <c r="AP41">
        <v>1.301496</v>
      </c>
      <c r="AQ41">
        <v>0</v>
      </c>
      <c r="AR41">
        <v>12.758927999999997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23.882396033406643</v>
      </c>
      <c r="BB41">
        <f t="shared" si="0"/>
        <v>713.22858627746155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130.00126211285055</v>
      </c>
      <c r="L42">
        <v>63.620893820588442</v>
      </c>
      <c r="M42">
        <v>0</v>
      </c>
      <c r="N42">
        <v>30.001476377952759</v>
      </c>
      <c r="O42">
        <v>50.381908898128039</v>
      </c>
      <c r="P42">
        <v>43.487457307737607</v>
      </c>
      <c r="Q42">
        <v>2.7688257575757578</v>
      </c>
      <c r="R42">
        <v>10.765411698757005</v>
      </c>
      <c r="S42">
        <v>6.6956870790916199</v>
      </c>
      <c r="T42">
        <v>0</v>
      </c>
      <c r="U42">
        <v>243.68411540853498</v>
      </c>
      <c r="V42">
        <v>3.6167512690355337</v>
      </c>
      <c r="W42">
        <v>8.8393969251336912</v>
      </c>
      <c r="X42">
        <v>37.47314366148241</v>
      </c>
      <c r="Y42">
        <v>0</v>
      </c>
      <c r="Z42">
        <v>3.3293304000000004</v>
      </c>
      <c r="AA42">
        <v>0</v>
      </c>
      <c r="AB42">
        <v>10.035570479999999</v>
      </c>
      <c r="AC42">
        <v>7.381953231999999</v>
      </c>
      <c r="AD42">
        <v>2.3151846000000003</v>
      </c>
      <c r="AE42">
        <v>10.754105999999998</v>
      </c>
      <c r="AF42">
        <v>0</v>
      </c>
      <c r="AG42">
        <v>0</v>
      </c>
      <c r="AH42">
        <v>16.837660000000003</v>
      </c>
      <c r="AI42">
        <v>0</v>
      </c>
      <c r="AJ42">
        <v>0</v>
      </c>
      <c r="AK42">
        <v>13.053149999999997</v>
      </c>
      <c r="AL42">
        <v>18.001100000000005</v>
      </c>
      <c r="AM42">
        <v>0</v>
      </c>
      <c r="AN42">
        <v>0</v>
      </c>
      <c r="AO42">
        <v>1.9042379999999999</v>
      </c>
      <c r="AP42">
        <v>1.301496</v>
      </c>
      <c r="AQ42">
        <v>0</v>
      </c>
      <c r="AR42">
        <v>12.758927999999997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23.882396033406643</v>
      </c>
      <c r="BB42">
        <f t="shared" si="0"/>
        <v>713.22858627746155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145.83606955739421</v>
      </c>
      <c r="L43">
        <v>46.506501330839512</v>
      </c>
      <c r="M43">
        <v>0</v>
      </c>
      <c r="N43">
        <v>30.001476377952759</v>
      </c>
      <c r="O43">
        <v>50.381908898128039</v>
      </c>
      <c r="P43">
        <v>43.487457307737607</v>
      </c>
      <c r="Q43">
        <v>2.7688257575757578</v>
      </c>
      <c r="R43">
        <v>10.765411698757005</v>
      </c>
      <c r="S43">
        <v>6.6956870790916199</v>
      </c>
      <c r="T43">
        <v>0</v>
      </c>
      <c r="U43">
        <v>243.68411540853498</v>
      </c>
      <c r="V43">
        <v>3.6167512690355337</v>
      </c>
      <c r="W43">
        <v>8.8393969251336912</v>
      </c>
      <c r="X43">
        <v>37.47314366148241</v>
      </c>
      <c r="Y43">
        <v>0</v>
      </c>
      <c r="Z43">
        <v>3.3293304000000004</v>
      </c>
      <c r="AA43">
        <v>0</v>
      </c>
      <c r="AB43">
        <v>10.035570479999999</v>
      </c>
      <c r="AC43">
        <v>7.381953231999999</v>
      </c>
      <c r="AD43">
        <v>2.3151846000000003</v>
      </c>
      <c r="AE43">
        <v>12.057633999999998</v>
      </c>
      <c r="AF43">
        <v>0</v>
      </c>
      <c r="AG43">
        <v>0</v>
      </c>
      <c r="AH43">
        <v>16.837660000000003</v>
      </c>
      <c r="AI43">
        <v>0</v>
      </c>
      <c r="AJ43">
        <v>0</v>
      </c>
      <c r="AK43">
        <v>13.053149999999997</v>
      </c>
      <c r="AL43">
        <v>18.001100000000005</v>
      </c>
      <c r="AM43">
        <v>0</v>
      </c>
      <c r="AN43">
        <v>0</v>
      </c>
      <c r="AO43">
        <v>1.9042379999999999</v>
      </c>
      <c r="AP43">
        <v>0.97612199999999982</v>
      </c>
      <c r="AQ43">
        <v>0</v>
      </c>
      <c r="AR43">
        <v>12.758927999999997</v>
      </c>
      <c r="AS43">
        <v>8.405347680000002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23.882459874527001</v>
      </c>
      <c r="BB43">
        <f t="shared" si="0"/>
        <v>713.23050378913604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145.78306575870178</v>
      </c>
      <c r="L44">
        <v>43.880931962025315</v>
      </c>
      <c r="M44">
        <v>0</v>
      </c>
      <c r="N44">
        <v>30.001476377952759</v>
      </c>
      <c r="O44">
        <v>50.381908898128039</v>
      </c>
      <c r="P44">
        <v>43.487457307737607</v>
      </c>
      <c r="Q44">
        <v>2.7688257575757578</v>
      </c>
      <c r="R44">
        <v>10.765411698757005</v>
      </c>
      <c r="S44">
        <v>6.6956870790916199</v>
      </c>
      <c r="T44">
        <v>0</v>
      </c>
      <c r="U44">
        <v>243.68411540853498</v>
      </c>
      <c r="V44">
        <v>3.6167512690355337</v>
      </c>
      <c r="W44">
        <v>8.8393969251336912</v>
      </c>
      <c r="X44">
        <v>37.47314366148241</v>
      </c>
      <c r="Y44">
        <v>0</v>
      </c>
      <c r="Z44">
        <v>3.3293304000000004</v>
      </c>
      <c r="AA44">
        <v>0</v>
      </c>
      <c r="AB44">
        <v>10.035570479999999</v>
      </c>
      <c r="AC44">
        <v>7.381953231999999</v>
      </c>
      <c r="AD44">
        <v>2.3151846000000003</v>
      </c>
      <c r="AE44">
        <v>12.057633999999998</v>
      </c>
      <c r="AF44">
        <v>0</v>
      </c>
      <c r="AG44">
        <v>0</v>
      </c>
      <c r="AH44">
        <v>16.837660000000003</v>
      </c>
      <c r="AI44">
        <v>0</v>
      </c>
      <c r="AJ44">
        <v>0</v>
      </c>
      <c r="AK44">
        <v>13.053149999999997</v>
      </c>
      <c r="AL44">
        <v>18.001100000000005</v>
      </c>
      <c r="AM44">
        <v>0</v>
      </c>
      <c r="AN44">
        <v>0</v>
      </c>
      <c r="AO44">
        <v>1.9042379999999999</v>
      </c>
      <c r="AP44">
        <v>0.97612199999999982</v>
      </c>
      <c r="AQ44">
        <v>0</v>
      </c>
      <c r="AR44">
        <v>12.758927999999997</v>
      </c>
      <c r="AS44">
        <v>8.405347680000002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23.795674026759151</v>
      </c>
      <c r="BB44">
        <f t="shared" si="0"/>
        <v>710.63871646939708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141.99892615025303</v>
      </c>
      <c r="L45">
        <v>30.001582724740185</v>
      </c>
      <c r="M45">
        <v>0</v>
      </c>
      <c r="N45">
        <v>30.001476377952759</v>
      </c>
      <c r="O45">
        <v>50.381908898128039</v>
      </c>
      <c r="P45">
        <v>43.487457307737607</v>
      </c>
      <c r="Q45">
        <v>2.7688257575757578</v>
      </c>
      <c r="R45">
        <v>10.765411698757005</v>
      </c>
      <c r="S45">
        <v>6.6956870790916199</v>
      </c>
      <c r="T45">
        <v>0</v>
      </c>
      <c r="U45">
        <v>243.68411540853498</v>
      </c>
      <c r="V45">
        <v>3.6167512690355337</v>
      </c>
      <c r="W45">
        <v>8.8393969251336912</v>
      </c>
      <c r="X45">
        <v>37.47314366148241</v>
      </c>
      <c r="Y45">
        <v>0</v>
      </c>
      <c r="Z45">
        <v>1.6646652000000002</v>
      </c>
      <c r="AA45">
        <v>0</v>
      </c>
      <c r="AB45">
        <v>10.035570479999999</v>
      </c>
      <c r="AC45">
        <v>7.381953231999999</v>
      </c>
      <c r="AD45">
        <v>2.3151846000000003</v>
      </c>
      <c r="AE45">
        <v>12.057633999999998</v>
      </c>
      <c r="AF45">
        <v>0</v>
      </c>
      <c r="AG45">
        <v>0</v>
      </c>
      <c r="AH45">
        <v>16.837660000000003</v>
      </c>
      <c r="AI45">
        <v>0</v>
      </c>
      <c r="AJ45">
        <v>0</v>
      </c>
      <c r="AK45">
        <v>13.053149999999997</v>
      </c>
      <c r="AL45">
        <v>18.001100000000005</v>
      </c>
      <c r="AM45">
        <v>0</v>
      </c>
      <c r="AN45">
        <v>0</v>
      </c>
      <c r="AO45">
        <v>1.9042379999999999</v>
      </c>
      <c r="AP45">
        <v>0.97612199999999982</v>
      </c>
      <c r="AQ45">
        <v>0</v>
      </c>
      <c r="AR45">
        <v>12.758927999999997</v>
      </c>
      <c r="AS45">
        <v>8.405347680000002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23.169441881654542</v>
      </c>
      <c r="BB45">
        <f t="shared" si="0"/>
        <v>691.93679456876782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141.99892615025303</v>
      </c>
      <c r="L46">
        <v>30.001582724740185</v>
      </c>
      <c r="M46">
        <v>0</v>
      </c>
      <c r="N46">
        <v>30.001476377952759</v>
      </c>
      <c r="O46">
        <v>50.381908898128039</v>
      </c>
      <c r="P46">
        <v>43.487457307737607</v>
      </c>
      <c r="Q46">
        <v>2.7688257575757578</v>
      </c>
      <c r="R46">
        <v>10.765411698757005</v>
      </c>
      <c r="S46">
        <v>6.6956870790916199</v>
      </c>
      <c r="T46">
        <v>0</v>
      </c>
      <c r="U46">
        <v>243.68411540853498</v>
      </c>
      <c r="V46">
        <v>3.6167512690355337</v>
      </c>
      <c r="W46">
        <v>8.8393969251336912</v>
      </c>
      <c r="X46">
        <v>37.47314366148241</v>
      </c>
      <c r="Y46">
        <v>0</v>
      </c>
      <c r="Z46">
        <v>1.6646652000000002</v>
      </c>
      <c r="AA46">
        <v>0</v>
      </c>
      <c r="AB46">
        <v>10.035570479999999</v>
      </c>
      <c r="AC46">
        <v>7.381953231999999</v>
      </c>
      <c r="AD46">
        <v>2.3151846000000003</v>
      </c>
      <c r="AE46">
        <v>12.057633999999998</v>
      </c>
      <c r="AF46">
        <v>0</v>
      </c>
      <c r="AG46">
        <v>0</v>
      </c>
      <c r="AH46">
        <v>16.837660000000003</v>
      </c>
      <c r="AI46">
        <v>0</v>
      </c>
      <c r="AJ46">
        <v>0</v>
      </c>
      <c r="AK46">
        <v>13.053149999999997</v>
      </c>
      <c r="AL46">
        <v>18.001100000000005</v>
      </c>
      <c r="AM46">
        <v>0</v>
      </c>
      <c r="AN46">
        <v>0</v>
      </c>
      <c r="AO46">
        <v>1.9042379999999999</v>
      </c>
      <c r="AP46">
        <v>0.97612199999999982</v>
      </c>
      <c r="AQ46">
        <v>0</v>
      </c>
      <c r="AR46">
        <v>12.758927999999997</v>
      </c>
      <c r="AS46">
        <v>8.405347680000002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23.169441881654542</v>
      </c>
      <c r="BB46">
        <f t="shared" si="0"/>
        <v>691.93679456876782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141.9992663082636</v>
      </c>
      <c r="L47">
        <v>30.001582724740185</v>
      </c>
      <c r="M47">
        <v>0</v>
      </c>
      <c r="N47">
        <v>30.001476377952759</v>
      </c>
      <c r="O47">
        <v>50.381908898128039</v>
      </c>
      <c r="P47">
        <v>43.487457307737607</v>
      </c>
      <c r="Q47">
        <v>2.7688257575757578</v>
      </c>
      <c r="R47">
        <v>10.765411698757005</v>
      </c>
      <c r="S47">
        <v>6.6956870790916199</v>
      </c>
      <c r="T47">
        <v>0</v>
      </c>
      <c r="U47">
        <v>243.68411540853498</v>
      </c>
      <c r="V47">
        <v>3.6167512690355337</v>
      </c>
      <c r="W47">
        <v>8.8393969251336912</v>
      </c>
      <c r="X47">
        <v>37.47314366148241</v>
      </c>
      <c r="Y47">
        <v>0</v>
      </c>
      <c r="Z47">
        <v>1.6646652000000002</v>
      </c>
      <c r="AA47">
        <v>0</v>
      </c>
      <c r="AB47">
        <v>10.035570479999999</v>
      </c>
      <c r="AC47">
        <v>7.381953231999999</v>
      </c>
      <c r="AD47">
        <v>2.3151846000000003</v>
      </c>
      <c r="AE47">
        <v>12.057633999999998</v>
      </c>
      <c r="AF47">
        <v>0</v>
      </c>
      <c r="AG47">
        <v>0</v>
      </c>
      <c r="AH47">
        <v>16.837660000000003</v>
      </c>
      <c r="AI47">
        <v>0</v>
      </c>
      <c r="AJ47">
        <v>0</v>
      </c>
      <c r="AK47">
        <v>13.053149999999997</v>
      </c>
      <c r="AL47">
        <v>18.001100000000005</v>
      </c>
      <c r="AM47">
        <v>0</v>
      </c>
      <c r="AN47">
        <v>0</v>
      </c>
      <c r="AO47">
        <v>1.9042379999999999</v>
      </c>
      <c r="AP47">
        <v>0.97612199999999982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23.159622317851699</v>
      </c>
      <c r="BB47">
        <f t="shared" si="0"/>
        <v>691.64354189258131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142.00114014601226</v>
      </c>
      <c r="L48">
        <v>30.001984577180949</v>
      </c>
      <c r="M48">
        <v>0</v>
      </c>
      <c r="N48">
        <v>30.001476377952759</v>
      </c>
      <c r="O48">
        <v>50.381908898128039</v>
      </c>
      <c r="P48">
        <v>43.487457307737607</v>
      </c>
      <c r="Q48">
        <v>2.7688257575757578</v>
      </c>
      <c r="R48">
        <v>10.765411698757005</v>
      </c>
      <c r="S48">
        <v>6.6956870790916199</v>
      </c>
      <c r="T48">
        <v>0</v>
      </c>
      <c r="U48">
        <v>243.68411540853498</v>
      </c>
      <c r="V48">
        <v>3.6167512690355337</v>
      </c>
      <c r="W48">
        <v>8.8393969251336912</v>
      </c>
      <c r="X48">
        <v>37.47314366148241</v>
      </c>
      <c r="Y48">
        <v>0</v>
      </c>
      <c r="Z48">
        <v>1.6646652000000002</v>
      </c>
      <c r="AA48">
        <v>0</v>
      </c>
      <c r="AB48">
        <v>10.035570479999999</v>
      </c>
      <c r="AC48">
        <v>7.381953231999999</v>
      </c>
      <c r="AD48">
        <v>2.3151846000000003</v>
      </c>
      <c r="AE48">
        <v>12.057633999999998</v>
      </c>
      <c r="AF48">
        <v>0</v>
      </c>
      <c r="AG48">
        <v>0</v>
      </c>
      <c r="AH48">
        <v>16.837660000000003</v>
      </c>
      <c r="AI48">
        <v>0</v>
      </c>
      <c r="AJ48">
        <v>0</v>
      </c>
      <c r="AK48">
        <v>13.053149999999997</v>
      </c>
      <c r="AL48">
        <v>18.001100000000005</v>
      </c>
      <c r="AM48">
        <v>0</v>
      </c>
      <c r="AN48">
        <v>0</v>
      </c>
      <c r="AO48">
        <v>1.9042379999999999</v>
      </c>
      <c r="AP48">
        <v>0.97612199999999982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23.159696143844016</v>
      </c>
      <c r="BB48">
        <f t="shared" si="0"/>
        <v>691.64574375677842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164.99675122502512</v>
      </c>
      <c r="L49">
        <v>30.001582724740185</v>
      </c>
      <c r="M49">
        <v>0</v>
      </c>
      <c r="N49">
        <v>30.001476377952759</v>
      </c>
      <c r="O49">
        <v>50.381908898128039</v>
      </c>
      <c r="P49">
        <v>43.487457307737607</v>
      </c>
      <c r="Q49">
        <v>2.7688257575757578</v>
      </c>
      <c r="R49">
        <v>10.765411698757005</v>
      </c>
      <c r="S49">
        <v>6.6956870790916199</v>
      </c>
      <c r="T49">
        <v>0</v>
      </c>
      <c r="U49">
        <v>243.68411540853498</v>
      </c>
      <c r="V49">
        <v>3.6167512690355337</v>
      </c>
      <c r="W49">
        <v>8.8393969251336912</v>
      </c>
      <c r="X49">
        <v>37.47314366148241</v>
      </c>
      <c r="Y49">
        <v>0</v>
      </c>
      <c r="Z49">
        <v>1.6646652000000002</v>
      </c>
      <c r="AA49">
        <v>0</v>
      </c>
      <c r="AB49">
        <v>10.035570479999999</v>
      </c>
      <c r="AC49">
        <v>7.381953231999999</v>
      </c>
      <c r="AD49">
        <v>2.3151846000000003</v>
      </c>
      <c r="AE49">
        <v>12.057633999999998</v>
      </c>
      <c r="AF49">
        <v>0</v>
      </c>
      <c r="AG49">
        <v>0</v>
      </c>
      <c r="AH49">
        <v>21.648420000000005</v>
      </c>
      <c r="AI49">
        <v>0</v>
      </c>
      <c r="AJ49">
        <v>0</v>
      </c>
      <c r="AK49">
        <v>13.053149999999997</v>
      </c>
      <c r="AL49">
        <v>18.001100000000005</v>
      </c>
      <c r="AM49">
        <v>0</v>
      </c>
      <c r="AN49">
        <v>0</v>
      </c>
      <c r="AO49">
        <v>1.9042379999999999</v>
      </c>
      <c r="AP49">
        <v>0.78089759999999986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24.054284341712062</v>
      </c>
      <c r="BB49">
        <f t="shared" si="0"/>
        <v>718.36190038548227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165.00496273683851</v>
      </c>
      <c r="L50">
        <v>63.6201170886076</v>
      </c>
      <c r="M50">
        <v>0</v>
      </c>
      <c r="N50">
        <v>30.001476377952759</v>
      </c>
      <c r="O50">
        <v>50.381908898128039</v>
      </c>
      <c r="P50">
        <v>43.487457307737607</v>
      </c>
      <c r="Q50">
        <v>2.7688257575757578</v>
      </c>
      <c r="R50">
        <v>10.765411698757005</v>
      </c>
      <c r="S50">
        <v>6.6956870790916199</v>
      </c>
      <c r="T50">
        <v>0</v>
      </c>
      <c r="U50">
        <v>243.68411540853498</v>
      </c>
      <c r="V50">
        <v>3.6167512690355337</v>
      </c>
      <c r="W50">
        <v>8.8393969251336912</v>
      </c>
      <c r="X50">
        <v>37.47314366148241</v>
      </c>
      <c r="Y50">
        <v>0</v>
      </c>
      <c r="Z50">
        <v>1.6646652000000002</v>
      </c>
      <c r="AA50">
        <v>0</v>
      </c>
      <c r="AB50">
        <v>10.035570479999999</v>
      </c>
      <c r="AC50">
        <v>7.381953231999999</v>
      </c>
      <c r="AD50">
        <v>2.3151846000000003</v>
      </c>
      <c r="AE50">
        <v>12.556885224000002</v>
      </c>
      <c r="AF50">
        <v>0</v>
      </c>
      <c r="AG50">
        <v>0</v>
      </c>
      <c r="AH50">
        <v>21.648420000000005</v>
      </c>
      <c r="AI50">
        <v>0</v>
      </c>
      <c r="AJ50">
        <v>0</v>
      </c>
      <c r="AK50">
        <v>13.053149999999997</v>
      </c>
      <c r="AL50">
        <v>18.001100000000005</v>
      </c>
      <c r="AM50">
        <v>0</v>
      </c>
      <c r="AN50">
        <v>0</v>
      </c>
      <c r="AO50">
        <v>1.9042379999999999</v>
      </c>
      <c r="AP50">
        <v>0.65074799999999999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25.155749815412193</v>
      </c>
      <c r="BB50">
        <f t="shared" si="0"/>
        <v>751.25628241146296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165.02743106725566</v>
      </c>
      <c r="L51">
        <v>63.6201170886076</v>
      </c>
      <c r="M51">
        <v>0</v>
      </c>
      <c r="N51">
        <v>30.001476377952759</v>
      </c>
      <c r="O51">
        <v>50.381908898128039</v>
      </c>
      <c r="P51">
        <v>43.487457307737607</v>
      </c>
      <c r="Q51">
        <v>2.7688257575757578</v>
      </c>
      <c r="R51">
        <v>10.765411698757005</v>
      </c>
      <c r="S51">
        <v>6.6956870790916199</v>
      </c>
      <c r="T51">
        <v>0</v>
      </c>
      <c r="U51">
        <v>243.68411540853498</v>
      </c>
      <c r="V51">
        <v>3.6167512690355337</v>
      </c>
      <c r="W51">
        <v>8.8393969251336912</v>
      </c>
      <c r="X51">
        <v>37.47314366148241</v>
      </c>
      <c r="Y51">
        <v>0</v>
      </c>
      <c r="Z51">
        <v>1.6646652000000002</v>
      </c>
      <c r="AA51">
        <v>0</v>
      </c>
      <c r="AB51">
        <v>10.035570479999999</v>
      </c>
      <c r="AC51">
        <v>7.381953231999999</v>
      </c>
      <c r="AD51">
        <v>2.3151846000000003</v>
      </c>
      <c r="AE51">
        <v>12.556885224000002</v>
      </c>
      <c r="AF51">
        <v>0</v>
      </c>
      <c r="AG51">
        <v>0</v>
      </c>
      <c r="AH51">
        <v>21.648420000000005</v>
      </c>
      <c r="AI51">
        <v>0</v>
      </c>
      <c r="AJ51">
        <v>0</v>
      </c>
      <c r="AK51">
        <v>13.053149999999997</v>
      </c>
      <c r="AL51">
        <v>18.296200000000002</v>
      </c>
      <c r="AM51">
        <v>0</v>
      </c>
      <c r="AN51">
        <v>0</v>
      </c>
      <c r="AO51">
        <v>1.9042379999999999</v>
      </c>
      <c r="AP51">
        <v>0.65074799999999999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25.166039067895177</v>
      </c>
      <c r="BB51">
        <f t="shared" si="0"/>
        <v>751.56356148939722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165.02600004884431</v>
      </c>
      <c r="L52">
        <v>63.6201170886076</v>
      </c>
      <c r="M52">
        <v>0</v>
      </c>
      <c r="N52">
        <v>30.001476377952759</v>
      </c>
      <c r="O52">
        <v>50.381908898128039</v>
      </c>
      <c r="P52">
        <v>43.487457307737607</v>
      </c>
      <c r="Q52">
        <v>2.7688257575757578</v>
      </c>
      <c r="R52">
        <v>10.765411698757005</v>
      </c>
      <c r="S52">
        <v>6.6956870790916199</v>
      </c>
      <c r="T52">
        <v>0</v>
      </c>
      <c r="U52">
        <v>243.68411540853498</v>
      </c>
      <c r="V52">
        <v>3.6167512690355337</v>
      </c>
      <c r="W52">
        <v>8.8393969251336912</v>
      </c>
      <c r="X52">
        <v>37.47314366148241</v>
      </c>
      <c r="Y52">
        <v>0</v>
      </c>
      <c r="Z52">
        <v>1.6646652000000002</v>
      </c>
      <c r="AA52">
        <v>0</v>
      </c>
      <c r="AB52">
        <v>10.035570479999999</v>
      </c>
      <c r="AC52">
        <v>7.381953231999999</v>
      </c>
      <c r="AD52">
        <v>2.3151846000000003</v>
      </c>
      <c r="AE52">
        <v>12.556885224000002</v>
      </c>
      <c r="AF52">
        <v>0</v>
      </c>
      <c r="AG52">
        <v>0</v>
      </c>
      <c r="AH52">
        <v>21.648420000000005</v>
      </c>
      <c r="AI52">
        <v>0</v>
      </c>
      <c r="AJ52">
        <v>0</v>
      </c>
      <c r="AK52">
        <v>13.053149999999997</v>
      </c>
      <c r="AL52">
        <v>18.296200000000002</v>
      </c>
      <c r="AM52">
        <v>0</v>
      </c>
      <c r="AN52">
        <v>0</v>
      </c>
      <c r="AO52">
        <v>1.9042379999999999</v>
      </c>
      <c r="AP52">
        <v>0.65074799999999999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25.165992703970822</v>
      </c>
      <c r="BB52">
        <f t="shared" si="0"/>
        <v>751.56217683491013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165.02657329744372</v>
      </c>
      <c r="L53">
        <v>63.6201170886076</v>
      </c>
      <c r="M53">
        <v>0</v>
      </c>
      <c r="N53">
        <v>30.001476377952759</v>
      </c>
      <c r="O53">
        <v>50.381908898128039</v>
      </c>
      <c r="P53">
        <v>43.487457307737607</v>
      </c>
      <c r="Q53">
        <v>2.7688257575757578</v>
      </c>
      <c r="R53">
        <v>10.765411698757005</v>
      </c>
      <c r="S53">
        <v>6.6956870790916199</v>
      </c>
      <c r="T53">
        <v>0</v>
      </c>
      <c r="U53">
        <v>243.68411540853498</v>
      </c>
      <c r="V53">
        <v>3.6167512690355337</v>
      </c>
      <c r="W53">
        <v>8.8393969251336912</v>
      </c>
      <c r="X53">
        <v>37.47314366148241</v>
      </c>
      <c r="Y53">
        <v>0</v>
      </c>
      <c r="Z53">
        <v>1.6646652000000002</v>
      </c>
      <c r="AA53">
        <v>0</v>
      </c>
      <c r="AB53">
        <v>10.035570479999999</v>
      </c>
      <c r="AC53">
        <v>7.381953231999999</v>
      </c>
      <c r="AD53">
        <v>2.3151846000000003</v>
      </c>
      <c r="AE53">
        <v>12.556885224000002</v>
      </c>
      <c r="AF53">
        <v>0</v>
      </c>
      <c r="AG53">
        <v>0</v>
      </c>
      <c r="AH53">
        <v>21.648420000000005</v>
      </c>
      <c r="AI53">
        <v>0</v>
      </c>
      <c r="AJ53">
        <v>0</v>
      </c>
      <c r="AK53">
        <v>13.053149999999997</v>
      </c>
      <c r="AL53">
        <v>18.296200000000002</v>
      </c>
      <c r="AM53">
        <v>0</v>
      </c>
      <c r="AN53">
        <v>0</v>
      </c>
      <c r="AO53">
        <v>1.7922239999999996</v>
      </c>
      <c r="AP53">
        <v>2.7982163999999998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25.231959837130525</v>
      </c>
      <c r="BB53">
        <f t="shared" si="0"/>
        <v>753.53223735034999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165.02557359382268</v>
      </c>
      <c r="L54">
        <v>63.6201170886076</v>
      </c>
      <c r="M54">
        <v>0</v>
      </c>
      <c r="N54">
        <v>30.001476377952759</v>
      </c>
      <c r="O54">
        <v>50.381908898128039</v>
      </c>
      <c r="P54">
        <v>43.487457307737607</v>
      </c>
      <c r="Q54">
        <v>2.7688257575757578</v>
      </c>
      <c r="R54">
        <v>10.765411698757005</v>
      </c>
      <c r="S54">
        <v>6.6956870790916199</v>
      </c>
      <c r="T54">
        <v>0</v>
      </c>
      <c r="U54">
        <v>243.68411540853498</v>
      </c>
      <c r="V54">
        <v>3.6167512690355337</v>
      </c>
      <c r="W54">
        <v>8.8393969251336912</v>
      </c>
      <c r="X54">
        <v>37.47314366148241</v>
      </c>
      <c r="Y54">
        <v>0</v>
      </c>
      <c r="Z54">
        <v>1.6646652000000002</v>
      </c>
      <c r="AA54">
        <v>0</v>
      </c>
      <c r="AB54">
        <v>10.035570479999999</v>
      </c>
      <c r="AC54">
        <v>7.381953231999999</v>
      </c>
      <c r="AD54">
        <v>2.3151846000000003</v>
      </c>
      <c r="AE54">
        <v>12.556885224000002</v>
      </c>
      <c r="AF54">
        <v>0</v>
      </c>
      <c r="AG54">
        <v>0</v>
      </c>
      <c r="AH54">
        <v>21.648420000000005</v>
      </c>
      <c r="AI54">
        <v>0</v>
      </c>
      <c r="AJ54">
        <v>0</v>
      </c>
      <c r="AK54">
        <v>13.053149999999997</v>
      </c>
      <c r="AL54">
        <v>18.296200000000002</v>
      </c>
      <c r="AM54">
        <v>0</v>
      </c>
      <c r="AN54">
        <v>0</v>
      </c>
      <c r="AO54">
        <v>1.7922239999999996</v>
      </c>
      <c r="AP54">
        <v>0.65074799999999999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25.162349480085943</v>
      </c>
      <c r="BB54">
        <f t="shared" si="0"/>
        <v>751.45337960377344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165.02755225512524</v>
      </c>
      <c r="L55">
        <v>63.6201170886076</v>
      </c>
      <c r="M55">
        <v>0</v>
      </c>
      <c r="N55">
        <v>30.001476377952759</v>
      </c>
      <c r="O55">
        <v>50.381908898128039</v>
      </c>
      <c r="P55">
        <v>43.487457307737607</v>
      </c>
      <c r="Q55">
        <v>2.7688257575757578</v>
      </c>
      <c r="R55">
        <v>10.765411698757005</v>
      </c>
      <c r="S55">
        <v>6.6956870790916199</v>
      </c>
      <c r="T55">
        <v>0</v>
      </c>
      <c r="U55">
        <v>243.68411540853498</v>
      </c>
      <c r="V55">
        <v>3.6167512690355337</v>
      </c>
      <c r="W55">
        <v>8.8393969251336912</v>
      </c>
      <c r="X55">
        <v>37.47314366148241</v>
      </c>
      <c r="Y55">
        <v>0</v>
      </c>
      <c r="Z55">
        <v>1.6646652000000002</v>
      </c>
      <c r="AA55">
        <v>0</v>
      </c>
      <c r="AB55">
        <v>10.035570479999999</v>
      </c>
      <c r="AC55">
        <v>7.381953231999999</v>
      </c>
      <c r="AD55">
        <v>2.3151846000000003</v>
      </c>
      <c r="AE55">
        <v>12.556885224000002</v>
      </c>
      <c r="AF55">
        <v>0</v>
      </c>
      <c r="AG55">
        <v>0</v>
      </c>
      <c r="AH55">
        <v>21.648420000000005</v>
      </c>
      <c r="AI55">
        <v>0</v>
      </c>
      <c r="AJ55">
        <v>0</v>
      </c>
      <c r="AK55">
        <v>13.053149999999997</v>
      </c>
      <c r="AL55">
        <v>18.296200000000002</v>
      </c>
      <c r="AM55">
        <v>0</v>
      </c>
      <c r="AN55">
        <v>0</v>
      </c>
      <c r="AO55">
        <v>1.7922239999999996</v>
      </c>
      <c r="AP55">
        <v>0.65074799999999999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25.162413588471857</v>
      </c>
      <c r="BB55">
        <f t="shared" si="0"/>
        <v>751.45529415669023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165.02692285051185</v>
      </c>
      <c r="L56">
        <v>63.6201170886076</v>
      </c>
      <c r="M56">
        <v>0</v>
      </c>
      <c r="N56">
        <v>30.001476377952759</v>
      </c>
      <c r="O56">
        <v>50.381908898128039</v>
      </c>
      <c r="P56">
        <v>43.487457307737607</v>
      </c>
      <c r="Q56">
        <v>2.7688257575757578</v>
      </c>
      <c r="R56">
        <v>10.765411698757005</v>
      </c>
      <c r="S56">
        <v>6.6956870790916199</v>
      </c>
      <c r="T56">
        <v>0</v>
      </c>
      <c r="U56">
        <v>243.68411540853498</v>
      </c>
      <c r="V56">
        <v>3.6167512690355337</v>
      </c>
      <c r="W56">
        <v>8.8393969251336912</v>
      </c>
      <c r="X56">
        <v>37.47314366148241</v>
      </c>
      <c r="Y56">
        <v>0</v>
      </c>
      <c r="Z56">
        <v>1.6646652000000002</v>
      </c>
      <c r="AA56">
        <v>0</v>
      </c>
      <c r="AB56">
        <v>10.035570479999999</v>
      </c>
      <c r="AC56">
        <v>7.381953231999999</v>
      </c>
      <c r="AD56">
        <v>4.6303692000000005</v>
      </c>
      <c r="AE56">
        <v>12.556885224000002</v>
      </c>
      <c r="AF56">
        <v>0</v>
      </c>
      <c r="AG56">
        <v>0</v>
      </c>
      <c r="AH56">
        <v>21.648420000000005</v>
      </c>
      <c r="AI56">
        <v>0</v>
      </c>
      <c r="AJ56">
        <v>0</v>
      </c>
      <c r="AK56">
        <v>13.053149999999997</v>
      </c>
      <c r="AL56">
        <v>18.296200000000002</v>
      </c>
      <c r="AM56">
        <v>0</v>
      </c>
      <c r="AN56">
        <v>0</v>
      </c>
      <c r="AO56">
        <v>1.7922239999999996</v>
      </c>
      <c r="AP56">
        <v>2.7982163999999998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25.306983204395642</v>
      </c>
      <c r="BB56">
        <f t="shared" si="0"/>
        <v>755.77274813615304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165.02808353491059</v>
      </c>
      <c r="L57">
        <v>63.6201170886076</v>
      </c>
      <c r="M57">
        <v>0</v>
      </c>
      <c r="N57">
        <v>30.001476377952759</v>
      </c>
      <c r="O57">
        <v>50.381908898128039</v>
      </c>
      <c r="P57">
        <v>43.487457307737607</v>
      </c>
      <c r="Q57">
        <v>2.7688257575757578</v>
      </c>
      <c r="R57">
        <v>10.765411698757005</v>
      </c>
      <c r="S57">
        <v>6.6956870790916199</v>
      </c>
      <c r="T57">
        <v>0</v>
      </c>
      <c r="U57">
        <v>243.68411540853498</v>
      </c>
      <c r="V57">
        <v>3.6167512690355337</v>
      </c>
      <c r="W57">
        <v>8.8393969251336912</v>
      </c>
      <c r="X57">
        <v>37.47314366148241</v>
      </c>
      <c r="Y57">
        <v>0</v>
      </c>
      <c r="Z57">
        <v>1.6646652000000002</v>
      </c>
      <c r="AA57">
        <v>0</v>
      </c>
      <c r="AB57">
        <v>10.035570479999999</v>
      </c>
      <c r="AC57">
        <v>7.381953231999999</v>
      </c>
      <c r="AD57">
        <v>4.6303692000000005</v>
      </c>
      <c r="AE57">
        <v>12.556885224000002</v>
      </c>
      <c r="AF57">
        <v>0</v>
      </c>
      <c r="AG57">
        <v>0</v>
      </c>
      <c r="AH57">
        <v>21.648420000000005</v>
      </c>
      <c r="AI57">
        <v>0</v>
      </c>
      <c r="AJ57">
        <v>0</v>
      </c>
      <c r="AK57">
        <v>13.053149999999997</v>
      </c>
      <c r="AL57">
        <v>18.296200000000002</v>
      </c>
      <c r="AM57">
        <v>0</v>
      </c>
      <c r="AN57">
        <v>0</v>
      </c>
      <c r="AO57">
        <v>1.7922239999999996</v>
      </c>
      <c r="AP57">
        <v>0.65074799999999999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25.237442845802384</v>
      </c>
      <c r="BB57">
        <f t="shared" si="0"/>
        <v>753.69598077914497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165.02669795295657</v>
      </c>
      <c r="L58">
        <v>63.6201170886076</v>
      </c>
      <c r="M58">
        <v>0</v>
      </c>
      <c r="N58">
        <v>30.001476377952759</v>
      </c>
      <c r="O58">
        <v>50.381908898128039</v>
      </c>
      <c r="P58">
        <v>43.487457307737607</v>
      </c>
      <c r="Q58">
        <v>2.7688257575757578</v>
      </c>
      <c r="R58">
        <v>10.765411698757005</v>
      </c>
      <c r="S58">
        <v>6.6956870790916199</v>
      </c>
      <c r="T58">
        <v>0</v>
      </c>
      <c r="U58">
        <v>243.68411540853498</v>
      </c>
      <c r="V58">
        <v>3.6167512690355337</v>
      </c>
      <c r="W58">
        <v>8.8393969251336912</v>
      </c>
      <c r="X58">
        <v>37.47314366148241</v>
      </c>
      <c r="Y58">
        <v>0</v>
      </c>
      <c r="Z58">
        <v>1.6646652000000002</v>
      </c>
      <c r="AA58">
        <v>0</v>
      </c>
      <c r="AB58">
        <v>10.035570479999999</v>
      </c>
      <c r="AC58">
        <v>7.381953231999999</v>
      </c>
      <c r="AD58">
        <v>4.6303692000000005</v>
      </c>
      <c r="AE58">
        <v>12.556885224000002</v>
      </c>
      <c r="AF58">
        <v>0</v>
      </c>
      <c r="AG58">
        <v>0</v>
      </c>
      <c r="AH58">
        <v>21.648420000000005</v>
      </c>
      <c r="AI58">
        <v>0</v>
      </c>
      <c r="AJ58">
        <v>0</v>
      </c>
      <c r="AK58">
        <v>13.053149999999997</v>
      </c>
      <c r="AL58">
        <v>18.296200000000002</v>
      </c>
      <c r="AM58">
        <v>0</v>
      </c>
      <c r="AN58">
        <v>0</v>
      </c>
      <c r="AO58">
        <v>1.7922239999999996</v>
      </c>
      <c r="AP58">
        <v>0.65074799999999999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25.237397952497822</v>
      </c>
      <c r="BB58">
        <f t="shared" si="0"/>
        <v>753.69464009049545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165.0279255883249</v>
      </c>
      <c r="L59">
        <v>63.6201170886076</v>
      </c>
      <c r="M59">
        <v>0</v>
      </c>
      <c r="N59">
        <v>30.001476377952759</v>
      </c>
      <c r="O59">
        <v>50.381908898128039</v>
      </c>
      <c r="P59">
        <v>43.487457307737607</v>
      </c>
      <c r="Q59">
        <v>2.7688257575757578</v>
      </c>
      <c r="R59">
        <v>10.765411698757005</v>
      </c>
      <c r="S59">
        <v>6.6956870790916199</v>
      </c>
      <c r="T59">
        <v>0</v>
      </c>
      <c r="U59">
        <v>243.68411540853498</v>
      </c>
      <c r="V59">
        <v>3.6167512690355337</v>
      </c>
      <c r="W59">
        <v>8.8393969251336912</v>
      </c>
      <c r="X59">
        <v>37.47314366148241</v>
      </c>
      <c r="Y59">
        <v>0</v>
      </c>
      <c r="Z59">
        <v>0.27939999999999993</v>
      </c>
      <c r="AA59">
        <v>0</v>
      </c>
      <c r="AB59">
        <v>10.035570479999999</v>
      </c>
      <c r="AC59">
        <v>7.381953231999999</v>
      </c>
      <c r="AD59">
        <v>4.6303692000000005</v>
      </c>
      <c r="AE59">
        <v>12.556885224000002</v>
      </c>
      <c r="AF59">
        <v>0</v>
      </c>
      <c r="AG59">
        <v>0</v>
      </c>
      <c r="AH59">
        <v>21.648420000000005</v>
      </c>
      <c r="AI59">
        <v>0</v>
      </c>
      <c r="AJ59">
        <v>0</v>
      </c>
      <c r="AK59">
        <v>13.053149999999997</v>
      </c>
      <c r="AL59">
        <v>18.296200000000002</v>
      </c>
      <c r="AM59">
        <v>0</v>
      </c>
      <c r="AN59">
        <v>0</v>
      </c>
      <c r="AO59">
        <v>1.7922239999999996</v>
      </c>
      <c r="AP59">
        <v>2.7982163999999998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25.262133131778377</v>
      </c>
      <c r="BB59">
        <f t="shared" si="0"/>
        <v>754.43333574658345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165.02784571857788</v>
      </c>
      <c r="L60">
        <v>63.6201170886076</v>
      </c>
      <c r="M60">
        <v>0</v>
      </c>
      <c r="N60">
        <v>30.001476377952759</v>
      </c>
      <c r="O60">
        <v>50.381908898128039</v>
      </c>
      <c r="P60">
        <v>43.487457307737607</v>
      </c>
      <c r="Q60">
        <v>2.7688257575757578</v>
      </c>
      <c r="R60">
        <v>10.765411698757005</v>
      </c>
      <c r="S60">
        <v>6.6956870790916199</v>
      </c>
      <c r="T60">
        <v>0</v>
      </c>
      <c r="U60">
        <v>243.68411540853498</v>
      </c>
      <c r="V60">
        <v>3.6167512690355337</v>
      </c>
      <c r="W60">
        <v>8.8393969251336912</v>
      </c>
      <c r="X60">
        <v>37.47314366148241</v>
      </c>
      <c r="Y60">
        <v>0</v>
      </c>
      <c r="Z60">
        <v>0.27939999999999993</v>
      </c>
      <c r="AA60">
        <v>3.5685374400000001</v>
      </c>
      <c r="AB60">
        <v>10.035570479999999</v>
      </c>
      <c r="AC60">
        <v>7.381953231999999</v>
      </c>
      <c r="AD60">
        <v>4.6303692000000005</v>
      </c>
      <c r="AE60">
        <v>12.556885224000002</v>
      </c>
      <c r="AF60">
        <v>0</v>
      </c>
      <c r="AG60">
        <v>0</v>
      </c>
      <c r="AH60">
        <v>21.648420000000005</v>
      </c>
      <c r="AI60">
        <v>0.64668399999999993</v>
      </c>
      <c r="AJ60">
        <v>0</v>
      </c>
      <c r="AK60">
        <v>13.053149999999997</v>
      </c>
      <c r="AL60">
        <v>18.296200000000002</v>
      </c>
      <c r="AM60">
        <v>0</v>
      </c>
      <c r="AN60">
        <v>0</v>
      </c>
      <c r="AO60">
        <v>1.7922239999999996</v>
      </c>
      <c r="AP60">
        <v>1.3340334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25.351263970817328</v>
      </c>
      <c r="BB60">
        <f t="shared" si="0"/>
        <v>757.09516347779754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165.02630902748027</v>
      </c>
      <c r="L61">
        <v>63.6201170886076</v>
      </c>
      <c r="M61">
        <v>0</v>
      </c>
      <c r="N61">
        <v>30.001476377952759</v>
      </c>
      <c r="O61">
        <v>50.381908898128039</v>
      </c>
      <c r="P61">
        <v>43.487457307737607</v>
      </c>
      <c r="Q61">
        <v>2.7688257575757578</v>
      </c>
      <c r="R61">
        <v>10.765411698757005</v>
      </c>
      <c r="S61">
        <v>6.6956870790916199</v>
      </c>
      <c r="T61">
        <v>0</v>
      </c>
      <c r="U61">
        <v>243.68411540853498</v>
      </c>
      <c r="V61">
        <v>3.6167512690355337</v>
      </c>
      <c r="W61">
        <v>8.8393969251336912</v>
      </c>
      <c r="X61">
        <v>37.47314366148241</v>
      </c>
      <c r="Y61">
        <v>0</v>
      </c>
      <c r="Z61">
        <v>0.27939999999999993</v>
      </c>
      <c r="AA61">
        <v>3.5685374400000001</v>
      </c>
      <c r="AB61">
        <v>10.035570479999999</v>
      </c>
      <c r="AC61">
        <v>7.381953231999999</v>
      </c>
      <c r="AD61">
        <v>4.6303692000000005</v>
      </c>
      <c r="AE61">
        <v>12.556885224000002</v>
      </c>
      <c r="AF61">
        <v>0</v>
      </c>
      <c r="AG61">
        <v>0</v>
      </c>
      <c r="AH61">
        <v>21.648420000000005</v>
      </c>
      <c r="AI61">
        <v>3.7184330000000001</v>
      </c>
      <c r="AJ61">
        <v>0</v>
      </c>
      <c r="AK61">
        <v>13.053149999999997</v>
      </c>
      <c r="AL61">
        <v>18.296200000000002</v>
      </c>
      <c r="AM61">
        <v>0</v>
      </c>
      <c r="AN61">
        <v>0</v>
      </c>
      <c r="AO61">
        <v>1.7922239999999996</v>
      </c>
      <c r="AP61">
        <v>1.3340334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25.450739002247801</v>
      </c>
      <c r="BB61">
        <f t="shared" si="0"/>
        <v>760.06590075526924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165.02757530667728</v>
      </c>
      <c r="L62">
        <v>63.6201170886076</v>
      </c>
      <c r="M62">
        <v>0</v>
      </c>
      <c r="N62">
        <v>30.001476377952759</v>
      </c>
      <c r="O62">
        <v>50.381908898128039</v>
      </c>
      <c r="P62">
        <v>43.487457307737607</v>
      </c>
      <c r="Q62">
        <v>2.7688257575757578</v>
      </c>
      <c r="R62">
        <v>10.765411698757005</v>
      </c>
      <c r="S62">
        <v>6.6956870790916199</v>
      </c>
      <c r="T62">
        <v>0</v>
      </c>
      <c r="U62">
        <v>243.68411540853498</v>
      </c>
      <c r="V62">
        <v>3.6167512690355337</v>
      </c>
      <c r="W62">
        <v>8.8393969251336912</v>
      </c>
      <c r="X62">
        <v>37.47314366148241</v>
      </c>
      <c r="Y62">
        <v>0</v>
      </c>
      <c r="Z62">
        <v>0.27939999999999993</v>
      </c>
      <c r="AA62">
        <v>7.1370748799999992</v>
      </c>
      <c r="AB62">
        <v>10.035570479999999</v>
      </c>
      <c r="AC62">
        <v>7.381953231999999</v>
      </c>
      <c r="AD62">
        <v>4.6303692000000005</v>
      </c>
      <c r="AE62">
        <v>12.556885224000002</v>
      </c>
      <c r="AF62">
        <v>0</v>
      </c>
      <c r="AG62">
        <v>0</v>
      </c>
      <c r="AH62">
        <v>21.648420000000005</v>
      </c>
      <c r="AI62">
        <v>3.7184330000000001</v>
      </c>
      <c r="AJ62">
        <v>0</v>
      </c>
      <c r="AK62">
        <v>13.053149999999997</v>
      </c>
      <c r="AL62">
        <v>18.296200000000002</v>
      </c>
      <c r="AM62">
        <v>0</v>
      </c>
      <c r="AN62">
        <v>0</v>
      </c>
      <c r="AO62">
        <v>1.7922239999999996</v>
      </c>
      <c r="AP62">
        <v>1.3340334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25.566400828878557</v>
      </c>
      <c r="BB62">
        <f t="shared" si="0"/>
        <v>763.52004264783568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165.0281857299594</v>
      </c>
      <c r="L63">
        <v>63.6201170886076</v>
      </c>
      <c r="M63">
        <v>0</v>
      </c>
      <c r="N63">
        <v>30.001476377952759</v>
      </c>
      <c r="O63">
        <v>50.381908898128039</v>
      </c>
      <c r="P63">
        <v>43.487457307737607</v>
      </c>
      <c r="Q63">
        <v>2.7688257575757578</v>
      </c>
      <c r="R63">
        <v>10.765411698757005</v>
      </c>
      <c r="S63">
        <v>6.6956870790916199</v>
      </c>
      <c r="T63">
        <v>0</v>
      </c>
      <c r="U63">
        <v>243.68411540853498</v>
      </c>
      <c r="V63">
        <v>3.6167512690355337</v>
      </c>
      <c r="W63">
        <v>8.8393969251336912</v>
      </c>
      <c r="X63">
        <v>37.47314366148241</v>
      </c>
      <c r="Y63">
        <v>0</v>
      </c>
      <c r="Z63">
        <v>1.6646652000000002</v>
      </c>
      <c r="AA63">
        <v>7.1370748799999992</v>
      </c>
      <c r="AB63">
        <v>10.035570479999999</v>
      </c>
      <c r="AC63">
        <v>7.381953231999999</v>
      </c>
      <c r="AD63">
        <v>4.6303692000000005</v>
      </c>
      <c r="AE63">
        <v>12.556885224000002</v>
      </c>
      <c r="AF63">
        <v>0</v>
      </c>
      <c r="AG63">
        <v>0</v>
      </c>
      <c r="AH63">
        <v>21.648420000000005</v>
      </c>
      <c r="AI63">
        <v>3.7184330000000001</v>
      </c>
      <c r="AJ63">
        <v>0</v>
      </c>
      <c r="AK63">
        <v>13.053149999999997</v>
      </c>
      <c r="AL63">
        <v>18.296200000000002</v>
      </c>
      <c r="AM63">
        <v>0</v>
      </c>
      <c r="AN63">
        <v>0</v>
      </c>
      <c r="AO63">
        <v>1.7922239999999996</v>
      </c>
      <c r="AP63">
        <v>1.3340334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25.611303168057589</v>
      </c>
      <c r="BB63">
        <f t="shared" si="0"/>
        <v>764.8610159319386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165.02626413298523</v>
      </c>
      <c r="L64">
        <v>63.6201170886076</v>
      </c>
      <c r="M64">
        <v>0</v>
      </c>
      <c r="N64">
        <v>30.001476377952759</v>
      </c>
      <c r="O64">
        <v>50.381908898128039</v>
      </c>
      <c r="P64">
        <v>43.487457307737607</v>
      </c>
      <c r="Q64">
        <v>2.7688257575757578</v>
      </c>
      <c r="R64">
        <v>10.765411698757005</v>
      </c>
      <c r="S64">
        <v>6.6956870790916199</v>
      </c>
      <c r="T64">
        <v>0</v>
      </c>
      <c r="U64">
        <v>243.68411540853498</v>
      </c>
      <c r="V64">
        <v>3.6167512690355337</v>
      </c>
      <c r="W64">
        <v>8.8393969251336912</v>
      </c>
      <c r="X64">
        <v>37.47314366148241</v>
      </c>
      <c r="Y64">
        <v>0</v>
      </c>
      <c r="Z64">
        <v>1.6646652000000002</v>
      </c>
      <c r="AA64">
        <v>7.1370748799999992</v>
      </c>
      <c r="AB64">
        <v>10.035570479999999</v>
      </c>
      <c r="AC64">
        <v>7.381953231999999</v>
      </c>
      <c r="AD64">
        <v>4.6303692000000005</v>
      </c>
      <c r="AE64">
        <v>12.556885224000002</v>
      </c>
      <c r="AF64">
        <v>0</v>
      </c>
      <c r="AG64">
        <v>0</v>
      </c>
      <c r="AH64">
        <v>21.648420000000005</v>
      </c>
      <c r="AI64">
        <v>3.7184330000000001</v>
      </c>
      <c r="AJ64">
        <v>0</v>
      </c>
      <c r="AK64">
        <v>13.053149999999997</v>
      </c>
      <c r="AL64">
        <v>18.296200000000002</v>
      </c>
      <c r="AM64">
        <v>0</v>
      </c>
      <c r="AN64">
        <v>0</v>
      </c>
      <c r="AO64">
        <v>1.7922239999999996</v>
      </c>
      <c r="AP64">
        <v>1.3340334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25.611240908884838</v>
      </c>
      <c r="BB64">
        <f t="shared" si="0"/>
        <v>764.85915659413718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114.99547975482335</v>
      </c>
      <c r="L65">
        <v>42.000244236433851</v>
      </c>
      <c r="M65">
        <v>0</v>
      </c>
      <c r="N65">
        <v>30.001476377952759</v>
      </c>
      <c r="O65">
        <v>50.381908898128039</v>
      </c>
      <c r="P65">
        <v>43.487457307737607</v>
      </c>
      <c r="Q65">
        <v>2.7688257575757578</v>
      </c>
      <c r="R65">
        <v>10.765411698757005</v>
      </c>
      <c r="S65">
        <v>6.6956870790916199</v>
      </c>
      <c r="T65">
        <v>0</v>
      </c>
      <c r="U65">
        <v>243.68411540853498</v>
      </c>
      <c r="V65">
        <v>3.6167512690355337</v>
      </c>
      <c r="W65">
        <v>8.8393969251336912</v>
      </c>
      <c r="X65">
        <v>37.47314366148241</v>
      </c>
      <c r="Y65">
        <v>0</v>
      </c>
      <c r="Z65">
        <v>1.6646652000000002</v>
      </c>
      <c r="AA65">
        <v>7.1370748799999992</v>
      </c>
      <c r="AB65">
        <v>10.035570479999999</v>
      </c>
      <c r="AC65">
        <v>7.381953231999999</v>
      </c>
      <c r="AD65">
        <v>6.945553799999999</v>
      </c>
      <c r="AE65">
        <v>12.556885224000002</v>
      </c>
      <c r="AF65">
        <v>0</v>
      </c>
      <c r="AG65">
        <v>0</v>
      </c>
      <c r="AH65">
        <v>21.648420000000005</v>
      </c>
      <c r="AI65">
        <v>0.64668399999999993</v>
      </c>
      <c r="AJ65">
        <v>0</v>
      </c>
      <c r="AK65">
        <v>13.053149999999997</v>
      </c>
      <c r="AL65">
        <v>18.296200000000002</v>
      </c>
      <c r="AM65">
        <v>0</v>
      </c>
      <c r="AN65">
        <v>0</v>
      </c>
      <c r="AO65">
        <v>1.8295619999999997</v>
      </c>
      <c r="AP65">
        <v>2.7982163999999998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23.313895927392529</v>
      </c>
      <c r="BB65">
        <f t="shared" si="0"/>
        <v>696.25080094529392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114.99640224990492</v>
      </c>
      <c r="L66">
        <v>42.000244236433851</v>
      </c>
      <c r="M66">
        <v>0</v>
      </c>
      <c r="N66">
        <v>30.001476377952759</v>
      </c>
      <c r="O66">
        <v>50.381908898128039</v>
      </c>
      <c r="P66">
        <v>43.487457307737607</v>
      </c>
      <c r="Q66">
        <v>2.7688257575757578</v>
      </c>
      <c r="R66">
        <v>10.765411698757005</v>
      </c>
      <c r="S66">
        <v>6.6956870790916199</v>
      </c>
      <c r="T66">
        <v>0</v>
      </c>
      <c r="U66">
        <v>243.68411540853498</v>
      </c>
      <c r="V66">
        <v>3.6167512690355337</v>
      </c>
      <c r="W66">
        <v>8.8393969251336912</v>
      </c>
      <c r="X66">
        <v>37.47314366148241</v>
      </c>
      <c r="Y66">
        <v>0</v>
      </c>
      <c r="Z66">
        <v>1.6646652000000002</v>
      </c>
      <c r="AA66">
        <v>7.1370748799999992</v>
      </c>
      <c r="AB66">
        <v>10.035570479999999</v>
      </c>
      <c r="AC66">
        <v>7.381953231999999</v>
      </c>
      <c r="AD66">
        <v>6.945553799999999</v>
      </c>
      <c r="AE66">
        <v>12.556885224000002</v>
      </c>
      <c r="AF66">
        <v>0</v>
      </c>
      <c r="AG66">
        <v>0</v>
      </c>
      <c r="AH66">
        <v>21.648420000000005</v>
      </c>
      <c r="AI66">
        <v>0.64668399999999993</v>
      </c>
      <c r="AJ66">
        <v>0</v>
      </c>
      <c r="AK66">
        <v>13.053149999999997</v>
      </c>
      <c r="AL66">
        <v>18.296200000000002</v>
      </c>
      <c r="AM66">
        <v>0</v>
      </c>
      <c r="AN66">
        <v>0</v>
      </c>
      <c r="AO66">
        <v>1.8295619999999997</v>
      </c>
      <c r="AP66">
        <v>2.7982163999999998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23.313925809115197</v>
      </c>
      <c r="BB66">
        <f t="shared" si="0"/>
        <v>696.25169355865285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114.99570025432057</v>
      </c>
      <c r="L67">
        <v>42.000244236433851</v>
      </c>
      <c r="M67">
        <v>0</v>
      </c>
      <c r="N67">
        <v>30.001476377952759</v>
      </c>
      <c r="O67">
        <v>50.381908898128039</v>
      </c>
      <c r="P67">
        <v>43.487457307737607</v>
      </c>
      <c r="Q67">
        <v>2.7688257575757578</v>
      </c>
      <c r="R67">
        <v>10.765411698757005</v>
      </c>
      <c r="S67">
        <v>6.6956870790916199</v>
      </c>
      <c r="T67">
        <v>0</v>
      </c>
      <c r="U67">
        <v>243.68411540853498</v>
      </c>
      <c r="V67">
        <v>3.6167512690355337</v>
      </c>
      <c r="W67">
        <v>8.8393969251336912</v>
      </c>
      <c r="X67">
        <v>37.47314366148241</v>
      </c>
      <c r="Y67">
        <v>0</v>
      </c>
      <c r="Z67">
        <v>1.6646652000000002</v>
      </c>
      <c r="AA67">
        <v>7.1370748799999992</v>
      </c>
      <c r="AB67">
        <v>10.035570479999999</v>
      </c>
      <c r="AC67">
        <v>7.381953231999999</v>
      </c>
      <c r="AD67">
        <v>6.945553799999999</v>
      </c>
      <c r="AE67">
        <v>12.556885224000002</v>
      </c>
      <c r="AF67">
        <v>0</v>
      </c>
      <c r="AG67">
        <v>0</v>
      </c>
      <c r="AH67">
        <v>21.648420000000005</v>
      </c>
      <c r="AI67">
        <v>0.64668399999999993</v>
      </c>
      <c r="AJ67">
        <v>0</v>
      </c>
      <c r="AK67">
        <v>13.053149999999997</v>
      </c>
      <c r="AL67">
        <v>18.296200000000002</v>
      </c>
      <c r="AM67">
        <v>0</v>
      </c>
      <c r="AN67">
        <v>0</v>
      </c>
      <c r="AO67">
        <v>1.8295619999999997</v>
      </c>
      <c r="AP67">
        <v>1.3340334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23.266463483464527</v>
      </c>
      <c r="BB67">
        <f t="shared" si="0"/>
        <v>694.83427088871906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114.9949797036661</v>
      </c>
      <c r="L68">
        <v>42.000244236433851</v>
      </c>
      <c r="M68">
        <v>0</v>
      </c>
      <c r="N68">
        <v>30.001476377952759</v>
      </c>
      <c r="O68">
        <v>50.381908898128039</v>
      </c>
      <c r="P68">
        <v>43.487457307737607</v>
      </c>
      <c r="Q68">
        <v>2.7688257575757578</v>
      </c>
      <c r="R68">
        <v>10.765411698757005</v>
      </c>
      <c r="S68">
        <v>6.6956870790916199</v>
      </c>
      <c r="T68">
        <v>0</v>
      </c>
      <c r="U68">
        <v>243.68411540853498</v>
      </c>
      <c r="V68">
        <v>3.6167512690355337</v>
      </c>
      <c r="W68">
        <v>8.8393969251336912</v>
      </c>
      <c r="X68">
        <v>37.47314366148241</v>
      </c>
      <c r="Y68">
        <v>0</v>
      </c>
      <c r="Z68">
        <v>1.6646652000000002</v>
      </c>
      <c r="AA68">
        <v>7.1370748799999992</v>
      </c>
      <c r="AB68">
        <v>10.035570479999999</v>
      </c>
      <c r="AC68">
        <v>7.381953231999999</v>
      </c>
      <c r="AD68">
        <v>6.945553799999999</v>
      </c>
      <c r="AE68">
        <v>12.556885224000002</v>
      </c>
      <c r="AF68">
        <v>0</v>
      </c>
      <c r="AG68">
        <v>0</v>
      </c>
      <c r="AH68">
        <v>21.648420000000005</v>
      </c>
      <c r="AI68">
        <v>0.64668399999999993</v>
      </c>
      <c r="AJ68">
        <v>0</v>
      </c>
      <c r="AK68">
        <v>13.053149999999997</v>
      </c>
      <c r="AL68">
        <v>18.296200000000002</v>
      </c>
      <c r="AM68">
        <v>0</v>
      </c>
      <c r="AN68">
        <v>0</v>
      </c>
      <c r="AO68">
        <v>1.8295619999999997</v>
      </c>
      <c r="AP68">
        <v>1.3340334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23.266440136603372</v>
      </c>
      <c r="BB68">
        <f t="shared" ref="BB68:BB99" si="1">SUM(B68:AZ68)-BA68</f>
        <v>694.8335736849258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114.99537796924015</v>
      </c>
      <c r="L69">
        <v>42.000244236433851</v>
      </c>
      <c r="M69">
        <v>0</v>
      </c>
      <c r="N69">
        <v>30.001476377952759</v>
      </c>
      <c r="O69">
        <v>50.381908898128039</v>
      </c>
      <c r="P69">
        <v>43.487457307737607</v>
      </c>
      <c r="Q69">
        <v>2.7688257575757578</v>
      </c>
      <c r="R69">
        <v>10.765411698757005</v>
      </c>
      <c r="S69">
        <v>6.6956870790916199</v>
      </c>
      <c r="T69">
        <v>0</v>
      </c>
      <c r="U69">
        <v>243.68411540853498</v>
      </c>
      <c r="V69">
        <v>3.6167512690355337</v>
      </c>
      <c r="W69">
        <v>8.8393969251336912</v>
      </c>
      <c r="X69">
        <v>37.47314366148241</v>
      </c>
      <c r="Y69">
        <v>0</v>
      </c>
      <c r="Z69">
        <v>1.6646652000000002</v>
      </c>
      <c r="AA69">
        <v>10.70561232</v>
      </c>
      <c r="AB69">
        <v>10.035570479999999</v>
      </c>
      <c r="AC69">
        <v>7.381953231999999</v>
      </c>
      <c r="AD69">
        <v>6.945553799999999</v>
      </c>
      <c r="AE69">
        <v>12.556885224000002</v>
      </c>
      <c r="AF69">
        <v>0</v>
      </c>
      <c r="AG69">
        <v>0</v>
      </c>
      <c r="AH69">
        <v>21.648420000000005</v>
      </c>
      <c r="AI69">
        <v>0.64668399999999993</v>
      </c>
      <c r="AJ69">
        <v>0</v>
      </c>
      <c r="AK69">
        <v>13.053149999999997</v>
      </c>
      <c r="AL69">
        <v>18.296200000000002</v>
      </c>
      <c r="AM69">
        <v>0</v>
      </c>
      <c r="AN69">
        <v>0</v>
      </c>
      <c r="AO69">
        <v>1.8146267999999997</v>
      </c>
      <c r="AP69">
        <v>1.3340334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23.381589707341995</v>
      </c>
      <c r="BB69">
        <f t="shared" si="1"/>
        <v>698.2724246197613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114.99598576334469</v>
      </c>
      <c r="L70">
        <v>42.000244236433851</v>
      </c>
      <c r="M70">
        <v>0</v>
      </c>
      <c r="N70">
        <v>30.001476377952759</v>
      </c>
      <c r="O70">
        <v>50.381908898128039</v>
      </c>
      <c r="P70">
        <v>43.487457307737607</v>
      </c>
      <c r="Q70">
        <v>2.7688257575757578</v>
      </c>
      <c r="R70">
        <v>10.765411698757005</v>
      </c>
      <c r="S70">
        <v>6.6956870790916199</v>
      </c>
      <c r="T70">
        <v>0</v>
      </c>
      <c r="U70">
        <v>243.68411540853498</v>
      </c>
      <c r="V70">
        <v>3.6167512690355337</v>
      </c>
      <c r="W70">
        <v>8.8393969251336912</v>
      </c>
      <c r="X70">
        <v>37.47314366148241</v>
      </c>
      <c r="Y70">
        <v>0</v>
      </c>
      <c r="Z70">
        <v>1.6646652000000002</v>
      </c>
      <c r="AA70">
        <v>10.70561232</v>
      </c>
      <c r="AB70">
        <v>10.035570479999999</v>
      </c>
      <c r="AC70">
        <v>7.381953231999999</v>
      </c>
      <c r="AD70">
        <v>6.945553799999999</v>
      </c>
      <c r="AE70">
        <v>12.556885224000002</v>
      </c>
      <c r="AF70">
        <v>0</v>
      </c>
      <c r="AG70">
        <v>0</v>
      </c>
      <c r="AH70">
        <v>21.648420000000005</v>
      </c>
      <c r="AI70">
        <v>0.64668399999999993</v>
      </c>
      <c r="AJ70">
        <v>0</v>
      </c>
      <c r="AK70">
        <v>13.053149999999997</v>
      </c>
      <c r="AL70">
        <v>18.296200000000002</v>
      </c>
      <c r="AM70">
        <v>0</v>
      </c>
      <c r="AN70">
        <v>0</v>
      </c>
      <c r="AO70">
        <v>1.8146267999999997</v>
      </c>
      <c r="AP70">
        <v>1.3340334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23.381609394810731</v>
      </c>
      <c r="BB70">
        <f t="shared" si="1"/>
        <v>698.27301272639704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165.02622174128601</v>
      </c>
      <c r="L71">
        <v>63.6201170886076</v>
      </c>
      <c r="M71">
        <v>0</v>
      </c>
      <c r="N71">
        <v>30.001476377952759</v>
      </c>
      <c r="O71">
        <v>50.381908898128039</v>
      </c>
      <c r="P71">
        <v>43.487457307737607</v>
      </c>
      <c r="Q71">
        <v>2.7688257575757578</v>
      </c>
      <c r="R71">
        <v>10.765411698757005</v>
      </c>
      <c r="S71">
        <v>6.6956870790916199</v>
      </c>
      <c r="T71">
        <v>0</v>
      </c>
      <c r="U71">
        <v>243.68411540853498</v>
      </c>
      <c r="V71">
        <v>3.6167512690355337</v>
      </c>
      <c r="W71">
        <v>8.174513652425313</v>
      </c>
      <c r="X71">
        <v>37.47314366148241</v>
      </c>
      <c r="Y71">
        <v>0</v>
      </c>
      <c r="Z71">
        <v>1.6646652000000002</v>
      </c>
      <c r="AA71">
        <v>10.70561232</v>
      </c>
      <c r="AB71">
        <v>10.035570479999999</v>
      </c>
      <c r="AC71">
        <v>7.381953231999999</v>
      </c>
      <c r="AD71">
        <v>2.3151846000000003</v>
      </c>
      <c r="AE71">
        <v>12.556885224000002</v>
      </c>
      <c r="AF71">
        <v>0</v>
      </c>
      <c r="AG71">
        <v>0</v>
      </c>
      <c r="AH71">
        <v>21.648420000000005</v>
      </c>
      <c r="AI71">
        <v>0.64668399999999993</v>
      </c>
      <c r="AJ71">
        <v>0</v>
      </c>
      <c r="AK71">
        <v>13.053149999999997</v>
      </c>
      <c r="AL71">
        <v>18.296200000000002</v>
      </c>
      <c r="AM71">
        <v>0</v>
      </c>
      <c r="AN71">
        <v>0</v>
      </c>
      <c r="AO71">
        <v>1.8146267999999997</v>
      </c>
      <c r="AP71">
        <v>1.3340334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25.531506738077965</v>
      </c>
      <c r="BB71">
        <f t="shared" si="1"/>
        <v>762.47797174053642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165.03240563711458</v>
      </c>
      <c r="L72">
        <v>63.6201170886076</v>
      </c>
      <c r="M72">
        <v>0</v>
      </c>
      <c r="N72">
        <v>30.001476377952759</v>
      </c>
      <c r="O72">
        <v>50.381908898128039</v>
      </c>
      <c r="P72">
        <v>43.487457307737607</v>
      </c>
      <c r="Q72">
        <v>2.7688257575757578</v>
      </c>
      <c r="R72">
        <v>10.765411698757005</v>
      </c>
      <c r="S72">
        <v>6.6956870790916199</v>
      </c>
      <c r="T72">
        <v>0</v>
      </c>
      <c r="U72">
        <v>243.68411540853498</v>
      </c>
      <c r="V72">
        <v>3.6167512690355337</v>
      </c>
      <c r="W72">
        <v>8.174513652425313</v>
      </c>
      <c r="X72">
        <v>37.47314366148241</v>
      </c>
      <c r="Y72">
        <v>0</v>
      </c>
      <c r="Z72">
        <v>1.6646652000000002</v>
      </c>
      <c r="AA72">
        <v>10.70561232</v>
      </c>
      <c r="AB72">
        <v>10.035570479999999</v>
      </c>
      <c r="AC72">
        <v>7.381953231999999</v>
      </c>
      <c r="AD72">
        <v>2.3151846000000003</v>
      </c>
      <c r="AE72">
        <v>12.556885224000002</v>
      </c>
      <c r="AF72">
        <v>0</v>
      </c>
      <c r="AG72">
        <v>0</v>
      </c>
      <c r="AH72">
        <v>21.648420000000005</v>
      </c>
      <c r="AI72">
        <v>0.64668399999999993</v>
      </c>
      <c r="AJ72">
        <v>0</v>
      </c>
      <c r="AK72">
        <v>13.053149999999997</v>
      </c>
      <c r="AL72">
        <v>18.296200000000002</v>
      </c>
      <c r="AM72">
        <v>0</v>
      </c>
      <c r="AN72">
        <v>0</v>
      </c>
      <c r="AO72">
        <v>1.8146267999999997</v>
      </c>
      <c r="AP72">
        <v>1.3340334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25.531707097010568</v>
      </c>
      <c r="BB72">
        <f t="shared" si="1"/>
        <v>762.48395527743241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165.02807336177111</v>
      </c>
      <c r="L73">
        <v>24.999677291761262</v>
      </c>
      <c r="M73">
        <v>0</v>
      </c>
      <c r="N73">
        <v>30.001476377952759</v>
      </c>
      <c r="O73">
        <v>50.381908898128039</v>
      </c>
      <c r="P73">
        <v>43.487457307737607</v>
      </c>
      <c r="Q73">
        <v>2.7688257575757578</v>
      </c>
      <c r="R73">
        <v>10.765411698757005</v>
      </c>
      <c r="S73">
        <v>6.6956870790916199</v>
      </c>
      <c r="T73">
        <v>0</v>
      </c>
      <c r="U73">
        <v>243.68411540853498</v>
      </c>
      <c r="V73">
        <v>3.6167512690355337</v>
      </c>
      <c r="W73">
        <v>8.174513652425313</v>
      </c>
      <c r="X73">
        <v>37.47314366148241</v>
      </c>
      <c r="Y73">
        <v>0</v>
      </c>
      <c r="Z73">
        <v>1.6646652000000002</v>
      </c>
      <c r="AA73">
        <v>10.70561232</v>
      </c>
      <c r="AB73">
        <v>10.035570479999999</v>
      </c>
      <c r="AC73">
        <v>7.381953231999999</v>
      </c>
      <c r="AD73">
        <v>2.3151846000000003</v>
      </c>
      <c r="AE73">
        <v>12.556885224000002</v>
      </c>
      <c r="AF73">
        <v>0</v>
      </c>
      <c r="AG73">
        <v>0</v>
      </c>
      <c r="AH73">
        <v>21.648420000000005</v>
      </c>
      <c r="AI73">
        <v>0.64668399999999993</v>
      </c>
      <c r="AJ73">
        <v>0</v>
      </c>
      <c r="AK73">
        <v>13.053149999999997</v>
      </c>
      <c r="AL73">
        <v>18.296200000000002</v>
      </c>
      <c r="AM73">
        <v>0</v>
      </c>
      <c r="AN73">
        <v>0</v>
      </c>
      <c r="AO73">
        <v>1.8146267999999997</v>
      </c>
      <c r="AP73">
        <v>1.3340334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24.28026449562153</v>
      </c>
      <c r="BB73">
        <f t="shared" si="1"/>
        <v>725.11062580663167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165.0319703028068</v>
      </c>
      <c r="L74">
        <v>24.999677291761262</v>
      </c>
      <c r="M74">
        <v>0</v>
      </c>
      <c r="N74">
        <v>30.001476377952759</v>
      </c>
      <c r="O74">
        <v>50.381908898128039</v>
      </c>
      <c r="P74">
        <v>43.487457307737607</v>
      </c>
      <c r="Q74">
        <v>2.7688257575757578</v>
      </c>
      <c r="R74">
        <v>10.765411698757005</v>
      </c>
      <c r="S74">
        <v>6.6956870790916199</v>
      </c>
      <c r="T74">
        <v>0</v>
      </c>
      <c r="U74">
        <v>243.68411540853498</v>
      </c>
      <c r="V74">
        <v>3.6167512690355337</v>
      </c>
      <c r="W74">
        <v>8.174513652425313</v>
      </c>
      <c r="X74">
        <v>37.47314366148241</v>
      </c>
      <c r="Y74">
        <v>0</v>
      </c>
      <c r="Z74">
        <v>1.6646652000000002</v>
      </c>
      <c r="AA74">
        <v>10.70561232</v>
      </c>
      <c r="AB74">
        <v>10.035570479999999</v>
      </c>
      <c r="AC74">
        <v>7.381953231999999</v>
      </c>
      <c r="AD74">
        <v>2.3151846000000003</v>
      </c>
      <c r="AE74">
        <v>12.556885224000002</v>
      </c>
      <c r="AF74">
        <v>0</v>
      </c>
      <c r="AG74">
        <v>0</v>
      </c>
      <c r="AH74">
        <v>21.648420000000005</v>
      </c>
      <c r="AI74">
        <v>0.64668399999999993</v>
      </c>
      <c r="AJ74">
        <v>0</v>
      </c>
      <c r="AK74">
        <v>13.053149999999997</v>
      </c>
      <c r="AL74">
        <v>18.296200000000002</v>
      </c>
      <c r="AM74">
        <v>1.340617142857143</v>
      </c>
      <c r="AN74">
        <v>0</v>
      </c>
      <c r="AO74">
        <v>1.8146267999999997</v>
      </c>
      <c r="AP74">
        <v>1.3340334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24.323826691492023</v>
      </c>
      <c r="BB74">
        <f t="shared" si="1"/>
        <v>726.41157769465394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165.02651230361496</v>
      </c>
      <c r="L75">
        <v>24.999677291761262</v>
      </c>
      <c r="M75">
        <v>0</v>
      </c>
      <c r="N75">
        <v>30.001476377952759</v>
      </c>
      <c r="O75">
        <v>50.381908898128039</v>
      </c>
      <c r="P75">
        <v>43.487457307737607</v>
      </c>
      <c r="Q75">
        <v>2.7688257575757578</v>
      </c>
      <c r="R75">
        <v>10.765411698757005</v>
      </c>
      <c r="S75">
        <v>6.6956870790916199</v>
      </c>
      <c r="T75">
        <v>0</v>
      </c>
      <c r="U75">
        <v>243.68411540853498</v>
      </c>
      <c r="V75">
        <v>3.6167512690355337</v>
      </c>
      <c r="W75">
        <v>8.8393969251336912</v>
      </c>
      <c r="X75">
        <v>37.47314366148241</v>
      </c>
      <c r="Y75">
        <v>0</v>
      </c>
      <c r="Z75">
        <v>1.6646652000000002</v>
      </c>
      <c r="AA75">
        <v>10.70561232</v>
      </c>
      <c r="AB75">
        <v>10.035570479999999</v>
      </c>
      <c r="AC75">
        <v>7.381953231999999</v>
      </c>
      <c r="AD75">
        <v>2.3151846000000003</v>
      </c>
      <c r="AE75">
        <v>12.556885224000002</v>
      </c>
      <c r="AF75">
        <v>0</v>
      </c>
      <c r="AG75">
        <v>0</v>
      </c>
      <c r="AH75">
        <v>21.648420000000005</v>
      </c>
      <c r="AI75">
        <v>0.64668399999999993</v>
      </c>
      <c r="AJ75">
        <v>0</v>
      </c>
      <c r="AK75">
        <v>13.053149999999997</v>
      </c>
      <c r="AL75">
        <v>18.296200000000002</v>
      </c>
      <c r="AM75">
        <v>2.1327999999999996</v>
      </c>
      <c r="AN75">
        <v>0</v>
      </c>
      <c r="AO75">
        <v>1.8146267999999997</v>
      </c>
      <c r="AP75">
        <v>2.4077676000000001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24.40564816638399</v>
      </c>
      <c r="BB75">
        <f t="shared" si="1"/>
        <v>728.85509855042142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165.02758506197648</v>
      </c>
      <c r="L76">
        <v>24.999677291761262</v>
      </c>
      <c r="M76">
        <v>0</v>
      </c>
      <c r="N76">
        <v>30.001476377952759</v>
      </c>
      <c r="O76">
        <v>50.381908898128039</v>
      </c>
      <c r="P76">
        <v>43.487457307737607</v>
      </c>
      <c r="Q76">
        <v>2.7688257575757578</v>
      </c>
      <c r="R76">
        <v>10.765411698757005</v>
      </c>
      <c r="S76">
        <v>6.6956870790916199</v>
      </c>
      <c r="T76">
        <v>0</v>
      </c>
      <c r="U76">
        <v>243.68411540853498</v>
      </c>
      <c r="V76">
        <v>3.6167512690355337</v>
      </c>
      <c r="W76">
        <v>8.8393969251336912</v>
      </c>
      <c r="X76">
        <v>37.47314366148241</v>
      </c>
      <c r="Y76">
        <v>0</v>
      </c>
      <c r="Z76">
        <v>1.6646652000000002</v>
      </c>
      <c r="AA76">
        <v>10.70561232</v>
      </c>
      <c r="AB76">
        <v>10.035570479999999</v>
      </c>
      <c r="AC76">
        <v>7.381953231999999</v>
      </c>
      <c r="AD76">
        <v>2.3151846000000003</v>
      </c>
      <c r="AE76">
        <v>12.556885224000002</v>
      </c>
      <c r="AF76">
        <v>0</v>
      </c>
      <c r="AG76">
        <v>0</v>
      </c>
      <c r="AH76">
        <v>21.648420000000005</v>
      </c>
      <c r="AI76">
        <v>0.64668399999999993</v>
      </c>
      <c r="AJ76">
        <v>0</v>
      </c>
      <c r="AK76">
        <v>13.053149999999997</v>
      </c>
      <c r="AL76">
        <v>18.296200000000002</v>
      </c>
      <c r="AM76">
        <v>2.6812342857142859</v>
      </c>
      <c r="AN76">
        <v>0</v>
      </c>
      <c r="AO76">
        <v>1.8146267999999997</v>
      </c>
      <c r="AP76">
        <v>2.4077676000000001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24.42345206744622</v>
      </c>
      <c r="BB76">
        <f t="shared" si="1"/>
        <v>729.38680169343502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165.02704809994208</v>
      </c>
      <c r="L77">
        <v>24.193416034352108</v>
      </c>
      <c r="M77">
        <v>0</v>
      </c>
      <c r="N77">
        <v>30.001476377952759</v>
      </c>
      <c r="O77">
        <v>50.381908898128039</v>
      </c>
      <c r="P77">
        <v>43.487457307737607</v>
      </c>
      <c r="Q77">
        <v>2.7688257575757578</v>
      </c>
      <c r="R77">
        <v>10.765411698757005</v>
      </c>
      <c r="S77">
        <v>6.6956870790916199</v>
      </c>
      <c r="T77">
        <v>0</v>
      </c>
      <c r="U77">
        <v>243.68411540853498</v>
      </c>
      <c r="V77">
        <v>3.6167512690355337</v>
      </c>
      <c r="W77">
        <v>8.8393969251336912</v>
      </c>
      <c r="X77">
        <v>37.47314366148241</v>
      </c>
      <c r="Y77">
        <v>0</v>
      </c>
      <c r="Z77">
        <v>1.6646652000000002</v>
      </c>
      <c r="AA77">
        <v>10.70561232</v>
      </c>
      <c r="AB77">
        <v>10.035570479999999</v>
      </c>
      <c r="AC77">
        <v>7.381953231999999</v>
      </c>
      <c r="AD77">
        <v>2.3151846000000003</v>
      </c>
      <c r="AE77">
        <v>12.556885224000002</v>
      </c>
      <c r="AF77">
        <v>0</v>
      </c>
      <c r="AG77">
        <v>0</v>
      </c>
      <c r="AH77">
        <v>28.864559999999997</v>
      </c>
      <c r="AI77">
        <v>0.64668399999999993</v>
      </c>
      <c r="AJ77">
        <v>0</v>
      </c>
      <c r="AK77">
        <v>13.053149999999997</v>
      </c>
      <c r="AL77">
        <v>15.345200000000002</v>
      </c>
      <c r="AM77">
        <v>4.0218514285714289</v>
      </c>
      <c r="AN77">
        <v>0</v>
      </c>
      <c r="AO77">
        <v>1.5084551999999998</v>
      </c>
      <c r="AP77">
        <v>1.1062716000000001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24.526849989989948</v>
      </c>
      <c r="BB77">
        <f t="shared" si="1"/>
        <v>732.47469509430482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165.02837598277651</v>
      </c>
      <c r="L78">
        <v>24.193416034352108</v>
      </c>
      <c r="M78">
        <v>0</v>
      </c>
      <c r="N78">
        <v>30.001476377952759</v>
      </c>
      <c r="O78">
        <v>50.381908898128039</v>
      </c>
      <c r="P78">
        <v>43.487457307737607</v>
      </c>
      <c r="Q78">
        <v>2.7688257575757578</v>
      </c>
      <c r="R78">
        <v>10.765411698757005</v>
      </c>
      <c r="S78">
        <v>6.6956870790916199</v>
      </c>
      <c r="T78">
        <v>0</v>
      </c>
      <c r="U78">
        <v>243.68411540853498</v>
      </c>
      <c r="V78">
        <v>3.6167512690355337</v>
      </c>
      <c r="W78">
        <v>8.8393969251336912</v>
      </c>
      <c r="X78">
        <v>37.47314366148241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7.381953231999999</v>
      </c>
      <c r="AD78">
        <v>4.6303692000000005</v>
      </c>
      <c r="AE78">
        <v>12.556885224000002</v>
      </c>
      <c r="AF78">
        <v>0</v>
      </c>
      <c r="AG78">
        <v>0</v>
      </c>
      <c r="AH78">
        <v>35.647731599999993</v>
      </c>
      <c r="AI78">
        <v>0.64668399999999993</v>
      </c>
      <c r="AJ78">
        <v>0</v>
      </c>
      <c r="AK78">
        <v>13.053149999999997</v>
      </c>
      <c r="AL78">
        <v>15.345200000000002</v>
      </c>
      <c r="AM78">
        <v>4.0218514285714289</v>
      </c>
      <c r="AN78">
        <v>0</v>
      </c>
      <c r="AO78">
        <v>1.5084551999999998</v>
      </c>
      <c r="AP78">
        <v>1.1062716000000001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24.8216798245885</v>
      </c>
      <c r="BB78">
        <f t="shared" si="1"/>
        <v>741.2795493425408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165.02668271269314</v>
      </c>
      <c r="L79">
        <v>24.193416034352108</v>
      </c>
      <c r="M79">
        <v>0</v>
      </c>
      <c r="N79">
        <v>30.001476377952759</v>
      </c>
      <c r="O79">
        <v>50.381908898128039</v>
      </c>
      <c r="P79">
        <v>43.487457307737607</v>
      </c>
      <c r="Q79">
        <v>2.7688257575757578</v>
      </c>
      <c r="R79">
        <v>10.765411698757005</v>
      </c>
      <c r="S79">
        <v>6.6956870790916199</v>
      </c>
      <c r="T79">
        <v>0</v>
      </c>
      <c r="U79">
        <v>243.68411540853498</v>
      </c>
      <c r="V79">
        <v>3.6167512690355337</v>
      </c>
      <c r="W79">
        <v>8.8393969251336912</v>
      </c>
      <c r="X79">
        <v>37.47314366148241</v>
      </c>
      <c r="Y79">
        <v>0</v>
      </c>
      <c r="Z79">
        <v>4.993995599999999</v>
      </c>
      <c r="AA79">
        <v>10.70561232</v>
      </c>
      <c r="AB79">
        <v>10.035570479999999</v>
      </c>
      <c r="AC79">
        <v>7.381953231999999</v>
      </c>
      <c r="AD79">
        <v>9.260738400000001</v>
      </c>
      <c r="AE79">
        <v>12.556885224000002</v>
      </c>
      <c r="AF79">
        <v>0</v>
      </c>
      <c r="AG79">
        <v>0</v>
      </c>
      <c r="AH79">
        <v>35.647731599999993</v>
      </c>
      <c r="AI79">
        <v>2.9100779999999999</v>
      </c>
      <c r="AJ79">
        <v>0</v>
      </c>
      <c r="AK79">
        <v>13.053149999999997</v>
      </c>
      <c r="AL79">
        <v>15.345200000000002</v>
      </c>
      <c r="AM79">
        <v>4.0218514285714289</v>
      </c>
      <c r="AN79">
        <v>0</v>
      </c>
      <c r="AO79">
        <v>1.5084551999999998</v>
      </c>
      <c r="AP79">
        <v>1.1062716000000001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25.152853155716826</v>
      </c>
      <c r="BB79">
        <f t="shared" si="1"/>
        <v>751.169776341329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165.02749491985119</v>
      </c>
      <c r="L80">
        <v>24.193416034352108</v>
      </c>
      <c r="M80">
        <v>0</v>
      </c>
      <c r="N80">
        <v>30.001476377952759</v>
      </c>
      <c r="O80">
        <v>50.381908898128039</v>
      </c>
      <c r="P80">
        <v>43.487457307737607</v>
      </c>
      <c r="Q80">
        <v>2.7688257575757578</v>
      </c>
      <c r="R80">
        <v>10.765411698757005</v>
      </c>
      <c r="S80">
        <v>6.6956870790916199</v>
      </c>
      <c r="T80">
        <v>0</v>
      </c>
      <c r="U80">
        <v>243.68411540853498</v>
      </c>
      <c r="V80">
        <v>3.6167512690355337</v>
      </c>
      <c r="W80">
        <v>8.8393969251336912</v>
      </c>
      <c r="X80">
        <v>37.47314366148241</v>
      </c>
      <c r="Y80">
        <v>0</v>
      </c>
      <c r="Z80">
        <v>4.993995599999999</v>
      </c>
      <c r="AA80">
        <v>10.70561232</v>
      </c>
      <c r="AB80">
        <v>10.035570479999999</v>
      </c>
      <c r="AC80">
        <v>7.381953231999999</v>
      </c>
      <c r="AD80">
        <v>9.260738400000001</v>
      </c>
      <c r="AE80">
        <v>12.556885224000002</v>
      </c>
      <c r="AF80">
        <v>0</v>
      </c>
      <c r="AG80">
        <v>0</v>
      </c>
      <c r="AH80">
        <v>35.647731599999993</v>
      </c>
      <c r="AI80">
        <v>12.610337999999999</v>
      </c>
      <c r="AJ80">
        <v>0</v>
      </c>
      <c r="AK80">
        <v>13.053149999999997</v>
      </c>
      <c r="AL80">
        <v>15.345200000000002</v>
      </c>
      <c r="AM80">
        <v>4.0218514285714289</v>
      </c>
      <c r="AN80">
        <v>0</v>
      </c>
      <c r="AO80">
        <v>1.5084551999999998</v>
      </c>
      <c r="AP80">
        <v>1.1062716000000001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25.467167895777621</v>
      </c>
      <c r="BB80">
        <f t="shared" si="1"/>
        <v>760.55653380842625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165.02644505704782</v>
      </c>
      <c r="L81">
        <v>63.6201170886076</v>
      </c>
      <c r="M81">
        <v>0</v>
      </c>
      <c r="N81">
        <v>30.001476377952759</v>
      </c>
      <c r="O81">
        <v>50.381908898128039</v>
      </c>
      <c r="P81">
        <v>43.487457307737607</v>
      </c>
      <c r="Q81">
        <v>2.7688257575757578</v>
      </c>
      <c r="R81">
        <v>10.765411698757005</v>
      </c>
      <c r="S81">
        <v>6.6956870790916199</v>
      </c>
      <c r="T81">
        <v>0</v>
      </c>
      <c r="U81">
        <v>243.68411540853498</v>
      </c>
      <c r="V81">
        <v>3.6167512690355337</v>
      </c>
      <c r="W81">
        <v>8.8393969251336912</v>
      </c>
      <c r="X81">
        <v>37.47314366148241</v>
      </c>
      <c r="Y81">
        <v>0</v>
      </c>
      <c r="Z81">
        <v>4.993995599999999</v>
      </c>
      <c r="AA81">
        <v>10.70561232</v>
      </c>
      <c r="AB81">
        <v>10.035570479999999</v>
      </c>
      <c r="AC81">
        <v>7.381953231999999</v>
      </c>
      <c r="AD81">
        <v>9.260738400000001</v>
      </c>
      <c r="AE81">
        <v>12.556885224000002</v>
      </c>
      <c r="AF81">
        <v>0</v>
      </c>
      <c r="AG81">
        <v>0</v>
      </c>
      <c r="AH81">
        <v>35.647731599999993</v>
      </c>
      <c r="AI81">
        <v>12.610337999999999</v>
      </c>
      <c r="AJ81">
        <v>0</v>
      </c>
      <c r="AK81">
        <v>13.053149999999997</v>
      </c>
      <c r="AL81">
        <v>15.345200000000002</v>
      </c>
      <c r="AM81">
        <v>4.0218514285714289</v>
      </c>
      <c r="AN81">
        <v>0</v>
      </c>
      <c r="AO81">
        <v>1.4785848000000001</v>
      </c>
      <c r="AP81">
        <v>1.1062716000000001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26.74359134735284</v>
      </c>
      <c r="BB81">
        <f t="shared" si="1"/>
        <v>798.67589114830309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165.02644505704782</v>
      </c>
      <c r="L82">
        <v>63.6201170886076</v>
      </c>
      <c r="M82">
        <v>0</v>
      </c>
      <c r="N82">
        <v>30.001476377952759</v>
      </c>
      <c r="O82">
        <v>50.381908898128039</v>
      </c>
      <c r="P82">
        <v>43.487457307737607</v>
      </c>
      <c r="Q82">
        <v>2.7688257575757578</v>
      </c>
      <c r="R82">
        <v>10.765411698757005</v>
      </c>
      <c r="S82">
        <v>6.6956870790916199</v>
      </c>
      <c r="T82">
        <v>0</v>
      </c>
      <c r="U82">
        <v>243.68411540853498</v>
      </c>
      <c r="V82">
        <v>3.6167512690355337</v>
      </c>
      <c r="W82">
        <v>8.8393969251336912</v>
      </c>
      <c r="X82">
        <v>37.47314366148241</v>
      </c>
      <c r="Y82">
        <v>0</v>
      </c>
      <c r="Z82">
        <v>4.993995599999999</v>
      </c>
      <c r="AA82">
        <v>10.70561232</v>
      </c>
      <c r="AB82">
        <v>10.035570479999999</v>
      </c>
      <c r="AC82">
        <v>7.381953231999999</v>
      </c>
      <c r="AD82">
        <v>9.260738400000001</v>
      </c>
      <c r="AE82">
        <v>12.556885224000002</v>
      </c>
      <c r="AF82">
        <v>0</v>
      </c>
      <c r="AG82">
        <v>0</v>
      </c>
      <c r="AH82">
        <v>35.647731599999993</v>
      </c>
      <c r="AI82">
        <v>12.610337999999999</v>
      </c>
      <c r="AJ82">
        <v>0</v>
      </c>
      <c r="AK82">
        <v>13.053149999999997</v>
      </c>
      <c r="AL82">
        <v>15.345200000000002</v>
      </c>
      <c r="AM82">
        <v>4.0218514285714289</v>
      </c>
      <c r="AN82">
        <v>0</v>
      </c>
      <c r="AO82">
        <v>1.4785848000000001</v>
      </c>
      <c r="AP82">
        <v>1.1062716000000001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26.74359134735284</v>
      </c>
      <c r="BB82">
        <f t="shared" si="1"/>
        <v>798.67589114830309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165.02644505704782</v>
      </c>
      <c r="L83">
        <v>63.6201170886076</v>
      </c>
      <c r="M83">
        <v>0</v>
      </c>
      <c r="N83">
        <v>30.001476377952759</v>
      </c>
      <c r="O83">
        <v>50.381908898128039</v>
      </c>
      <c r="P83">
        <v>43.487457307737607</v>
      </c>
      <c r="Q83">
        <v>2.7688257575757578</v>
      </c>
      <c r="R83">
        <v>10.765411698757005</v>
      </c>
      <c r="S83">
        <v>6.6956870790916199</v>
      </c>
      <c r="T83">
        <v>0</v>
      </c>
      <c r="U83">
        <v>243.68411540853498</v>
      </c>
      <c r="V83">
        <v>3.6167512690355337</v>
      </c>
      <c r="W83">
        <v>8.8393969251336912</v>
      </c>
      <c r="X83">
        <v>37.47314366148241</v>
      </c>
      <c r="Y83">
        <v>0</v>
      </c>
      <c r="Z83">
        <v>4.993995599999999</v>
      </c>
      <c r="AA83">
        <v>10.70561232</v>
      </c>
      <c r="AB83">
        <v>10.035570479999999</v>
      </c>
      <c r="AC83">
        <v>7.381953231999999</v>
      </c>
      <c r="AD83">
        <v>9.260738400000001</v>
      </c>
      <c r="AE83">
        <v>12.556885224000002</v>
      </c>
      <c r="AF83">
        <v>0</v>
      </c>
      <c r="AG83">
        <v>0</v>
      </c>
      <c r="AH83">
        <v>35.647731599999993</v>
      </c>
      <c r="AI83">
        <v>12.610337999999999</v>
      </c>
      <c r="AJ83">
        <v>0</v>
      </c>
      <c r="AK83">
        <v>13.053149999999997</v>
      </c>
      <c r="AL83">
        <v>15.345200000000002</v>
      </c>
      <c r="AM83">
        <v>4.0218514285714289</v>
      </c>
      <c r="AN83">
        <v>0</v>
      </c>
      <c r="AO83">
        <v>1.4785848000000001</v>
      </c>
      <c r="AP83">
        <v>2.4077676000000001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26.785759919352842</v>
      </c>
      <c r="BB83">
        <f t="shared" si="1"/>
        <v>799.93521857630321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165.02644505704782</v>
      </c>
      <c r="L84">
        <v>63.6201170886076</v>
      </c>
      <c r="M84">
        <v>0</v>
      </c>
      <c r="N84">
        <v>30.001476377952759</v>
      </c>
      <c r="O84">
        <v>50.381908898128039</v>
      </c>
      <c r="P84">
        <v>43.487457307737607</v>
      </c>
      <c r="Q84">
        <v>2.7688257575757578</v>
      </c>
      <c r="R84">
        <v>10.765411698757005</v>
      </c>
      <c r="S84">
        <v>6.6956870790916199</v>
      </c>
      <c r="T84">
        <v>0</v>
      </c>
      <c r="U84">
        <v>243.68411540853498</v>
      </c>
      <c r="V84">
        <v>3.6167512690355337</v>
      </c>
      <c r="W84">
        <v>8.8393969251336912</v>
      </c>
      <c r="X84">
        <v>37.47314366148241</v>
      </c>
      <c r="Y84">
        <v>0</v>
      </c>
      <c r="Z84">
        <v>4.993995599999999</v>
      </c>
      <c r="AA84">
        <v>10.70561232</v>
      </c>
      <c r="AB84">
        <v>10.035570479999999</v>
      </c>
      <c r="AC84">
        <v>7.381953231999999</v>
      </c>
      <c r="AD84">
        <v>9.260738400000001</v>
      </c>
      <c r="AE84">
        <v>12.556885224000002</v>
      </c>
      <c r="AF84">
        <v>0</v>
      </c>
      <c r="AG84">
        <v>0</v>
      </c>
      <c r="AH84">
        <v>35.647731599999993</v>
      </c>
      <c r="AI84">
        <v>12.610337999999999</v>
      </c>
      <c r="AJ84">
        <v>0</v>
      </c>
      <c r="AK84">
        <v>13.053149999999997</v>
      </c>
      <c r="AL84">
        <v>15.345200000000002</v>
      </c>
      <c r="AM84">
        <v>4.0218514285714289</v>
      </c>
      <c r="AN84">
        <v>0</v>
      </c>
      <c r="AO84">
        <v>1.4785848000000001</v>
      </c>
      <c r="AP84">
        <v>1.1062716000000001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26.74359134735284</v>
      </c>
      <c r="BB84">
        <f t="shared" si="1"/>
        <v>798.67589114830309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165.02644505704782</v>
      </c>
      <c r="L85">
        <v>63.6201170886076</v>
      </c>
      <c r="M85">
        <v>0</v>
      </c>
      <c r="N85">
        <v>30.001476377952759</v>
      </c>
      <c r="O85">
        <v>50.381908898128039</v>
      </c>
      <c r="P85">
        <v>43.487457307737607</v>
      </c>
      <c r="Q85">
        <v>2.7688257575757578</v>
      </c>
      <c r="R85">
        <v>10.765411698757005</v>
      </c>
      <c r="S85">
        <v>6.6956870790916199</v>
      </c>
      <c r="T85">
        <v>0</v>
      </c>
      <c r="U85">
        <v>243.68411540853498</v>
      </c>
      <c r="V85">
        <v>3.6167512690355337</v>
      </c>
      <c r="W85">
        <v>8.8393969251336912</v>
      </c>
      <c r="X85">
        <v>37.47314366148241</v>
      </c>
      <c r="Y85">
        <v>0</v>
      </c>
      <c r="Z85">
        <v>4.993995599999999</v>
      </c>
      <c r="AA85">
        <v>10.70561232</v>
      </c>
      <c r="AB85">
        <v>10.035570479999999</v>
      </c>
      <c r="AC85">
        <v>7.381953231999999</v>
      </c>
      <c r="AD85">
        <v>9.260738400000001</v>
      </c>
      <c r="AE85">
        <v>12.556885224000002</v>
      </c>
      <c r="AF85">
        <v>0</v>
      </c>
      <c r="AG85">
        <v>0</v>
      </c>
      <c r="AH85">
        <v>35.647731599999993</v>
      </c>
      <c r="AI85">
        <v>12.610337999999999</v>
      </c>
      <c r="AJ85">
        <v>0</v>
      </c>
      <c r="AK85">
        <v>13.053149999999997</v>
      </c>
      <c r="AL85">
        <v>15.345200000000002</v>
      </c>
      <c r="AM85">
        <v>4.0218514285714289</v>
      </c>
      <c r="AN85">
        <v>0</v>
      </c>
      <c r="AO85">
        <v>1.4785848000000001</v>
      </c>
      <c r="AP85">
        <v>0.9435846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26.738320339352839</v>
      </c>
      <c r="BB85">
        <f t="shared" si="1"/>
        <v>798.51847515630311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165.02644505704782</v>
      </c>
      <c r="L86">
        <v>63.6201170886076</v>
      </c>
      <c r="M86">
        <v>0</v>
      </c>
      <c r="N86">
        <v>30.001476377952759</v>
      </c>
      <c r="O86">
        <v>50.381908898128039</v>
      </c>
      <c r="P86">
        <v>43.487457307737607</v>
      </c>
      <c r="Q86">
        <v>2.7688257575757578</v>
      </c>
      <c r="R86">
        <v>10.765411698757005</v>
      </c>
      <c r="S86">
        <v>6.6956870790916199</v>
      </c>
      <c r="T86">
        <v>0</v>
      </c>
      <c r="U86">
        <v>243.68411540853498</v>
      </c>
      <c r="V86">
        <v>3.6167512690355337</v>
      </c>
      <c r="W86">
        <v>8.8393969251336912</v>
      </c>
      <c r="X86">
        <v>37.47314366148241</v>
      </c>
      <c r="Y86">
        <v>0</v>
      </c>
      <c r="Z86">
        <v>4.993995599999999</v>
      </c>
      <c r="AA86">
        <v>10.70561232</v>
      </c>
      <c r="AB86">
        <v>10.035570479999999</v>
      </c>
      <c r="AC86">
        <v>7.381953231999999</v>
      </c>
      <c r="AD86">
        <v>9.260738400000001</v>
      </c>
      <c r="AE86">
        <v>12.556885224000002</v>
      </c>
      <c r="AF86">
        <v>0</v>
      </c>
      <c r="AG86">
        <v>0</v>
      </c>
      <c r="AH86">
        <v>35.647731599999993</v>
      </c>
      <c r="AI86">
        <v>1.9400520000000001</v>
      </c>
      <c r="AJ86">
        <v>0</v>
      </c>
      <c r="AK86">
        <v>13.053149999999997</v>
      </c>
      <c r="AL86">
        <v>15.345200000000002</v>
      </c>
      <c r="AM86">
        <v>4.0218514285714289</v>
      </c>
      <c r="AN86">
        <v>0</v>
      </c>
      <c r="AO86">
        <v>1.4785848000000001</v>
      </c>
      <c r="AP86">
        <v>0.9435846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26.392602971352844</v>
      </c>
      <c r="BB86">
        <f t="shared" si="1"/>
        <v>788.1939065243032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165.02644505704782</v>
      </c>
      <c r="L87">
        <v>63.6201170886076</v>
      </c>
      <c r="M87">
        <v>0</v>
      </c>
      <c r="N87">
        <v>30.001476377952759</v>
      </c>
      <c r="O87">
        <v>50.381908898128039</v>
      </c>
      <c r="P87">
        <v>43.487457307737607</v>
      </c>
      <c r="Q87">
        <v>2.7688257575757578</v>
      </c>
      <c r="R87">
        <v>10.765411698757005</v>
      </c>
      <c r="S87">
        <v>6.6956870790916199</v>
      </c>
      <c r="T87">
        <v>0</v>
      </c>
      <c r="U87">
        <v>243.68411540853498</v>
      </c>
      <c r="V87">
        <v>3.6167512690355337</v>
      </c>
      <c r="W87">
        <v>8.8393969251336912</v>
      </c>
      <c r="X87">
        <v>37.47314366148241</v>
      </c>
      <c r="Y87">
        <v>0</v>
      </c>
      <c r="Z87">
        <v>1.6646652000000002</v>
      </c>
      <c r="AA87">
        <v>10.70561232</v>
      </c>
      <c r="AB87">
        <v>10.035570479999999</v>
      </c>
      <c r="AC87">
        <v>7.381953231999999</v>
      </c>
      <c r="AD87">
        <v>4.6303692000000005</v>
      </c>
      <c r="AE87">
        <v>12.556885224000002</v>
      </c>
      <c r="AF87">
        <v>0</v>
      </c>
      <c r="AG87">
        <v>0</v>
      </c>
      <c r="AH87">
        <v>35.647731599999993</v>
      </c>
      <c r="AI87">
        <v>0.64668399999999993</v>
      </c>
      <c r="AJ87">
        <v>0</v>
      </c>
      <c r="AK87">
        <v>13.053149999999997</v>
      </c>
      <c r="AL87">
        <v>15.345200000000002</v>
      </c>
      <c r="AM87">
        <v>4.0218514285714289</v>
      </c>
      <c r="AN87">
        <v>0</v>
      </c>
      <c r="AO87">
        <v>1.418844</v>
      </c>
      <c r="AP87">
        <v>0.9435846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26.090867989352844</v>
      </c>
      <c r="BB87">
        <f t="shared" si="1"/>
        <v>779.18283310630318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165.02644505704782</v>
      </c>
      <c r="L88">
        <v>63.6201170886076</v>
      </c>
      <c r="M88">
        <v>0</v>
      </c>
      <c r="N88">
        <v>30.001476377952759</v>
      </c>
      <c r="O88">
        <v>50.381908898128039</v>
      </c>
      <c r="P88">
        <v>43.487457307737607</v>
      </c>
      <c r="Q88">
        <v>2.7688257575757578</v>
      </c>
      <c r="R88">
        <v>10.765411698757005</v>
      </c>
      <c r="S88">
        <v>6.6956870790916199</v>
      </c>
      <c r="T88">
        <v>0</v>
      </c>
      <c r="U88">
        <v>243.68411540853498</v>
      </c>
      <c r="V88">
        <v>3.6167512690355337</v>
      </c>
      <c r="W88">
        <v>8.8393969251336912</v>
      </c>
      <c r="X88">
        <v>37.47314366148241</v>
      </c>
      <c r="Y88">
        <v>0</v>
      </c>
      <c r="Z88">
        <v>1.6646652000000002</v>
      </c>
      <c r="AA88">
        <v>10.70561232</v>
      </c>
      <c r="AB88">
        <v>10.035570479999999</v>
      </c>
      <c r="AC88">
        <v>7.381953231999999</v>
      </c>
      <c r="AD88">
        <v>4.6303692000000005</v>
      </c>
      <c r="AE88">
        <v>12.556885224000002</v>
      </c>
      <c r="AF88">
        <v>0</v>
      </c>
      <c r="AG88">
        <v>0</v>
      </c>
      <c r="AH88">
        <v>35.647731599999993</v>
      </c>
      <c r="AI88">
        <v>0.64668399999999993</v>
      </c>
      <c r="AJ88">
        <v>0</v>
      </c>
      <c r="AK88">
        <v>13.053149999999997</v>
      </c>
      <c r="AL88">
        <v>15.345200000000002</v>
      </c>
      <c r="AM88">
        <v>4.0218514285714289</v>
      </c>
      <c r="AN88">
        <v>0</v>
      </c>
      <c r="AO88">
        <v>1.418844</v>
      </c>
      <c r="AP88">
        <v>0.9435846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26.090867989352844</v>
      </c>
      <c r="BB88">
        <f t="shared" si="1"/>
        <v>779.18283310630318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165.02644505704782</v>
      </c>
      <c r="L89">
        <v>63.6201170886076</v>
      </c>
      <c r="M89">
        <v>0</v>
      </c>
      <c r="N89">
        <v>30.001476377952759</v>
      </c>
      <c r="O89">
        <v>50.381908898128039</v>
      </c>
      <c r="P89">
        <v>43.487457307737607</v>
      </c>
      <c r="Q89">
        <v>2.7688257575757578</v>
      </c>
      <c r="R89">
        <v>10.765411698757005</v>
      </c>
      <c r="S89">
        <v>6.6956870790916199</v>
      </c>
      <c r="T89">
        <v>0</v>
      </c>
      <c r="U89">
        <v>243.68411540853498</v>
      </c>
      <c r="V89">
        <v>3.6167512690355337</v>
      </c>
      <c r="W89">
        <v>8.8393969251336912</v>
      </c>
      <c r="X89">
        <v>37.47314366148241</v>
      </c>
      <c r="Y89">
        <v>0</v>
      </c>
      <c r="Z89">
        <v>1.6646652000000002</v>
      </c>
      <c r="AA89">
        <v>10.70561232</v>
      </c>
      <c r="AB89">
        <v>10.035570479999999</v>
      </c>
      <c r="AC89">
        <v>7.381953231999999</v>
      </c>
      <c r="AD89">
        <v>4.6303692000000005</v>
      </c>
      <c r="AE89">
        <v>12.556885224000002</v>
      </c>
      <c r="AF89">
        <v>0</v>
      </c>
      <c r="AG89">
        <v>0</v>
      </c>
      <c r="AH89">
        <v>35.647731599999993</v>
      </c>
      <c r="AI89">
        <v>0.64668399999999993</v>
      </c>
      <c r="AJ89">
        <v>0</v>
      </c>
      <c r="AK89">
        <v>13.053149999999997</v>
      </c>
      <c r="AL89">
        <v>15.345200000000002</v>
      </c>
      <c r="AM89">
        <v>4.0218514285714289</v>
      </c>
      <c r="AN89">
        <v>0</v>
      </c>
      <c r="AO89">
        <v>1.418844</v>
      </c>
      <c r="AP89">
        <v>2.4077676000000001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26.13830756935284</v>
      </c>
      <c r="BB89">
        <f t="shared" si="1"/>
        <v>780.59957652630328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165.02644505704782</v>
      </c>
      <c r="L90">
        <v>63.6201170886076</v>
      </c>
      <c r="M90">
        <v>0</v>
      </c>
      <c r="N90">
        <v>30.001476377952759</v>
      </c>
      <c r="O90">
        <v>50.381908898128039</v>
      </c>
      <c r="P90">
        <v>43.487457307737607</v>
      </c>
      <c r="Q90">
        <v>2.7688257575757578</v>
      </c>
      <c r="R90">
        <v>10.765411698757005</v>
      </c>
      <c r="S90">
        <v>6.6956870790916199</v>
      </c>
      <c r="T90">
        <v>0</v>
      </c>
      <c r="U90">
        <v>243.68411540853498</v>
      </c>
      <c r="V90">
        <v>3.6167512690355337</v>
      </c>
      <c r="W90">
        <v>8.8393969251336912</v>
      </c>
      <c r="X90">
        <v>37.47314366148241</v>
      </c>
      <c r="Y90">
        <v>0</v>
      </c>
      <c r="Z90">
        <v>1.6646652000000002</v>
      </c>
      <c r="AA90">
        <v>10.70561232</v>
      </c>
      <c r="AB90">
        <v>10.035570479999999</v>
      </c>
      <c r="AC90">
        <v>7.381953231999999</v>
      </c>
      <c r="AD90">
        <v>4.6303692000000005</v>
      </c>
      <c r="AE90">
        <v>12.556885224000002</v>
      </c>
      <c r="AF90">
        <v>0</v>
      </c>
      <c r="AG90">
        <v>0</v>
      </c>
      <c r="AH90">
        <v>35.647731599999993</v>
      </c>
      <c r="AI90">
        <v>0.64668399999999993</v>
      </c>
      <c r="AJ90">
        <v>0</v>
      </c>
      <c r="AK90">
        <v>13.053149999999997</v>
      </c>
      <c r="AL90">
        <v>15.345200000000002</v>
      </c>
      <c r="AM90">
        <v>4.0218514285714289</v>
      </c>
      <c r="AN90">
        <v>0</v>
      </c>
      <c r="AO90">
        <v>1.418844</v>
      </c>
      <c r="AP90">
        <v>0.9435846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26.090867989352844</v>
      </c>
      <c r="BB90">
        <f t="shared" si="1"/>
        <v>779.18283310630318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165.02644505704782</v>
      </c>
      <c r="L91">
        <v>63.6201170886076</v>
      </c>
      <c r="M91">
        <v>0</v>
      </c>
      <c r="N91">
        <v>30.001476377952759</v>
      </c>
      <c r="O91">
        <v>50.381908898128039</v>
      </c>
      <c r="P91">
        <v>43.487457307737607</v>
      </c>
      <c r="Q91">
        <v>2.7688257575757578</v>
      </c>
      <c r="R91">
        <v>10.765411698757005</v>
      </c>
      <c r="S91">
        <v>6.6956870790916199</v>
      </c>
      <c r="T91">
        <v>0</v>
      </c>
      <c r="U91">
        <v>243.68411540853498</v>
      </c>
      <c r="V91">
        <v>3.6167512690355337</v>
      </c>
      <c r="W91">
        <v>8.8393969251336912</v>
      </c>
      <c r="X91">
        <v>37.47314366148241</v>
      </c>
      <c r="Y91">
        <v>0</v>
      </c>
      <c r="Z91">
        <v>4.993995599999999</v>
      </c>
      <c r="AA91">
        <v>10.70561232</v>
      </c>
      <c r="AB91">
        <v>10.035570479999999</v>
      </c>
      <c r="AC91">
        <v>7.381953231999999</v>
      </c>
      <c r="AD91">
        <v>9.260738400000001</v>
      </c>
      <c r="AE91">
        <v>12.556885224000002</v>
      </c>
      <c r="AF91">
        <v>0</v>
      </c>
      <c r="AG91">
        <v>0</v>
      </c>
      <c r="AH91">
        <v>35.647731599999993</v>
      </c>
      <c r="AI91">
        <v>3.3950909999999999</v>
      </c>
      <c r="AJ91">
        <v>0</v>
      </c>
      <c r="AK91">
        <v>13.053149999999997</v>
      </c>
      <c r="AL91">
        <v>15.345200000000002</v>
      </c>
      <c r="AM91">
        <v>4.0218514285714289</v>
      </c>
      <c r="AN91">
        <v>0</v>
      </c>
      <c r="AO91">
        <v>1.418844</v>
      </c>
      <c r="AP91">
        <v>0.9435846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26.437810653352841</v>
      </c>
      <c r="BB91">
        <f t="shared" si="1"/>
        <v>789.5439970423032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165.02644505704782</v>
      </c>
      <c r="L92">
        <v>63.6201170886076</v>
      </c>
      <c r="M92">
        <v>0</v>
      </c>
      <c r="N92">
        <v>30.001476377952759</v>
      </c>
      <c r="O92">
        <v>50.381908898128039</v>
      </c>
      <c r="P92">
        <v>43.487457307737607</v>
      </c>
      <c r="Q92">
        <v>2.7688257575757578</v>
      </c>
      <c r="R92">
        <v>10.765411698757005</v>
      </c>
      <c r="S92">
        <v>6.6956870790916199</v>
      </c>
      <c r="T92">
        <v>0</v>
      </c>
      <c r="U92">
        <v>243.68411540853498</v>
      </c>
      <c r="V92">
        <v>3.6167512690355337</v>
      </c>
      <c r="W92">
        <v>8.8393969251336912</v>
      </c>
      <c r="X92">
        <v>37.47314366148241</v>
      </c>
      <c r="Y92">
        <v>0</v>
      </c>
      <c r="Z92">
        <v>4.993995599999999</v>
      </c>
      <c r="AA92">
        <v>10.70561232</v>
      </c>
      <c r="AB92">
        <v>10.035570479999999</v>
      </c>
      <c r="AC92">
        <v>7.381953231999999</v>
      </c>
      <c r="AD92">
        <v>9.260738400000001</v>
      </c>
      <c r="AE92">
        <v>12.556885224000002</v>
      </c>
      <c r="AF92">
        <v>0</v>
      </c>
      <c r="AG92">
        <v>0</v>
      </c>
      <c r="AH92">
        <v>35.647731599999993</v>
      </c>
      <c r="AI92">
        <v>3.3950909999999999</v>
      </c>
      <c r="AJ92">
        <v>0</v>
      </c>
      <c r="AK92">
        <v>13.053149999999997</v>
      </c>
      <c r="AL92">
        <v>15.345200000000002</v>
      </c>
      <c r="AM92">
        <v>4.0218514285714289</v>
      </c>
      <c r="AN92">
        <v>0</v>
      </c>
      <c r="AO92">
        <v>1.418844</v>
      </c>
      <c r="AP92">
        <v>0.9435846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26.437810653352841</v>
      </c>
      <c r="BB92">
        <f t="shared" si="1"/>
        <v>789.5439970423032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165.02644505704782</v>
      </c>
      <c r="L93">
        <v>63.6201170886076</v>
      </c>
      <c r="M93">
        <v>0</v>
      </c>
      <c r="N93">
        <v>30.001476377952759</v>
      </c>
      <c r="O93">
        <v>50.381908898128039</v>
      </c>
      <c r="P93">
        <v>43.487457307737607</v>
      </c>
      <c r="Q93">
        <v>2.7688257575757578</v>
      </c>
      <c r="R93">
        <v>10.765411698757005</v>
      </c>
      <c r="S93">
        <v>6.6956870790916199</v>
      </c>
      <c r="T93">
        <v>0</v>
      </c>
      <c r="U93">
        <v>243.68411540853498</v>
      </c>
      <c r="V93">
        <v>3.6167512690355337</v>
      </c>
      <c r="W93">
        <v>8.8393969251336912</v>
      </c>
      <c r="X93">
        <v>37.47314366148241</v>
      </c>
      <c r="Y93">
        <v>0</v>
      </c>
      <c r="Z93">
        <v>3.3527999999999998</v>
      </c>
      <c r="AA93">
        <v>10.70561232</v>
      </c>
      <c r="AB93">
        <v>10.035570479999999</v>
      </c>
      <c r="AC93">
        <v>7.381953231999999</v>
      </c>
      <c r="AD93">
        <v>9.260738400000001</v>
      </c>
      <c r="AE93">
        <v>12.556885224000002</v>
      </c>
      <c r="AF93">
        <v>0</v>
      </c>
      <c r="AG93">
        <v>0</v>
      </c>
      <c r="AH93">
        <v>35.647731599999993</v>
      </c>
      <c r="AI93">
        <v>3.3950909999999999</v>
      </c>
      <c r="AJ93">
        <v>0</v>
      </c>
      <c r="AK93">
        <v>13.053149999999997</v>
      </c>
      <c r="AL93">
        <v>15.345200000000002</v>
      </c>
      <c r="AM93">
        <v>4.0218514285714289</v>
      </c>
      <c r="AN93">
        <v>0</v>
      </c>
      <c r="AO93">
        <v>1.418844</v>
      </c>
      <c r="AP93">
        <v>0.9435846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26.384636007352846</v>
      </c>
      <c r="BB93">
        <f t="shared" si="1"/>
        <v>787.95597608830326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165.02644505704782</v>
      </c>
      <c r="L94">
        <v>63.6201170886076</v>
      </c>
      <c r="M94">
        <v>0</v>
      </c>
      <c r="N94">
        <v>30.001476377952759</v>
      </c>
      <c r="O94">
        <v>50.381908898128039</v>
      </c>
      <c r="P94">
        <v>43.487457307737607</v>
      </c>
      <c r="Q94">
        <v>2.7688257575757578</v>
      </c>
      <c r="R94">
        <v>10.765411698757005</v>
      </c>
      <c r="S94">
        <v>6.6956870790916199</v>
      </c>
      <c r="T94">
        <v>0</v>
      </c>
      <c r="U94">
        <v>243.68411540853498</v>
      </c>
      <c r="V94">
        <v>3.6167512690355337</v>
      </c>
      <c r="W94">
        <v>8.8393969251336912</v>
      </c>
      <c r="X94">
        <v>37.47314366148241</v>
      </c>
      <c r="Y94">
        <v>0</v>
      </c>
      <c r="Z94">
        <v>3.3527999999999998</v>
      </c>
      <c r="AA94">
        <v>10.70561232</v>
      </c>
      <c r="AB94">
        <v>10.035570479999999</v>
      </c>
      <c r="AC94">
        <v>7.381953231999999</v>
      </c>
      <c r="AD94">
        <v>9.260738400000001</v>
      </c>
      <c r="AE94">
        <v>12.556885224000002</v>
      </c>
      <c r="AF94">
        <v>0</v>
      </c>
      <c r="AG94">
        <v>0</v>
      </c>
      <c r="AH94">
        <v>35.647731599999993</v>
      </c>
      <c r="AI94">
        <v>0</v>
      </c>
      <c r="AJ94">
        <v>0</v>
      </c>
      <c r="AK94">
        <v>13.053149999999997</v>
      </c>
      <c r="AL94">
        <v>15.345200000000002</v>
      </c>
      <c r="AM94">
        <v>4.0218514285714289</v>
      </c>
      <c r="AN94">
        <v>0</v>
      </c>
      <c r="AO94">
        <v>1.418844</v>
      </c>
      <c r="AP94">
        <v>0.9435846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26.274634957352845</v>
      </c>
      <c r="BB94">
        <f t="shared" si="1"/>
        <v>784.67088613830322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165.02644505704782</v>
      </c>
      <c r="L95">
        <v>63.6201170886076</v>
      </c>
      <c r="M95">
        <v>0</v>
      </c>
      <c r="N95">
        <v>30.001476377952759</v>
      </c>
      <c r="O95">
        <v>50.381908898128039</v>
      </c>
      <c r="P95">
        <v>43.487457307737607</v>
      </c>
      <c r="Q95">
        <v>2.7688257575757578</v>
      </c>
      <c r="R95">
        <v>10.765411698757005</v>
      </c>
      <c r="S95">
        <v>6.6956870790916199</v>
      </c>
      <c r="T95">
        <v>0</v>
      </c>
      <c r="U95">
        <v>243.68411540853498</v>
      </c>
      <c r="V95">
        <v>3.6167512690355337</v>
      </c>
      <c r="W95">
        <v>8.8393969251336912</v>
      </c>
      <c r="X95">
        <v>37.47314366148241</v>
      </c>
      <c r="Y95">
        <v>0</v>
      </c>
      <c r="Z95">
        <v>1.6763999999999999</v>
      </c>
      <c r="AA95">
        <v>10.70561232</v>
      </c>
      <c r="AB95">
        <v>10.035570479999999</v>
      </c>
      <c r="AC95">
        <v>7.381953231999999</v>
      </c>
      <c r="AD95">
        <v>0</v>
      </c>
      <c r="AE95">
        <v>12.556885224000002</v>
      </c>
      <c r="AF95">
        <v>0</v>
      </c>
      <c r="AG95">
        <v>0</v>
      </c>
      <c r="AH95">
        <v>35.647731599999993</v>
      </c>
      <c r="AI95">
        <v>0</v>
      </c>
      <c r="AJ95">
        <v>0</v>
      </c>
      <c r="AK95">
        <v>13.053149999999997</v>
      </c>
      <c r="AL95">
        <v>15.345200000000002</v>
      </c>
      <c r="AM95">
        <v>4.0218514285714289</v>
      </c>
      <c r="AN95">
        <v>0</v>
      </c>
      <c r="AO95">
        <v>1.418844</v>
      </c>
      <c r="AP95">
        <v>0.9435846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25.920271683352837</v>
      </c>
      <c r="BB95">
        <f t="shared" si="1"/>
        <v>774.08811101230322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165.02644505704782</v>
      </c>
      <c r="L96">
        <v>63.6201170886076</v>
      </c>
      <c r="M96">
        <v>0</v>
      </c>
      <c r="N96">
        <v>30.001476377952759</v>
      </c>
      <c r="O96">
        <v>50.381908898128039</v>
      </c>
      <c r="P96">
        <v>43.487457307737607</v>
      </c>
      <c r="Q96">
        <v>2.7688257575757578</v>
      </c>
      <c r="R96">
        <v>10.765411698757005</v>
      </c>
      <c r="S96">
        <v>6.6956870790916199</v>
      </c>
      <c r="T96">
        <v>0</v>
      </c>
      <c r="U96">
        <v>243.68411540853498</v>
      </c>
      <c r="V96">
        <v>3.6167512690355337</v>
      </c>
      <c r="W96">
        <v>8.8393969251336912</v>
      </c>
      <c r="X96">
        <v>37.47314366148241</v>
      </c>
      <c r="Y96">
        <v>0</v>
      </c>
      <c r="Z96">
        <v>1.6763999999999999</v>
      </c>
      <c r="AA96">
        <v>10.70561232</v>
      </c>
      <c r="AB96">
        <v>10.035570479999999</v>
      </c>
      <c r="AC96">
        <v>7.381953231999999</v>
      </c>
      <c r="AD96">
        <v>0</v>
      </c>
      <c r="AE96">
        <v>12.556885224000002</v>
      </c>
      <c r="AF96">
        <v>0</v>
      </c>
      <c r="AG96">
        <v>0</v>
      </c>
      <c r="AH96">
        <v>35.647731599999993</v>
      </c>
      <c r="AI96">
        <v>0</v>
      </c>
      <c r="AJ96">
        <v>0</v>
      </c>
      <c r="AK96">
        <v>13.053149999999997</v>
      </c>
      <c r="AL96">
        <v>15.345200000000002</v>
      </c>
      <c r="AM96">
        <v>4.0218514285714289</v>
      </c>
      <c r="AN96">
        <v>0</v>
      </c>
      <c r="AO96">
        <v>1.418844</v>
      </c>
      <c r="AP96">
        <v>0.9435846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25.920271683352837</v>
      </c>
      <c r="BB96">
        <f t="shared" si="1"/>
        <v>774.08811101230322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165.02644505704782</v>
      </c>
      <c r="L97">
        <v>63.6201170886076</v>
      </c>
      <c r="M97">
        <v>0</v>
      </c>
      <c r="N97">
        <v>30.001476377952759</v>
      </c>
      <c r="O97">
        <v>50.381908898128039</v>
      </c>
      <c r="P97">
        <v>43.487457307737607</v>
      </c>
      <c r="Q97">
        <v>2.7688257575757578</v>
      </c>
      <c r="R97">
        <v>10.765411698757005</v>
      </c>
      <c r="S97">
        <v>6.6956870790916199</v>
      </c>
      <c r="T97">
        <v>0</v>
      </c>
      <c r="U97">
        <v>243.68411540853498</v>
      </c>
      <c r="V97">
        <v>3.6167512690355337</v>
      </c>
      <c r="W97">
        <v>8.8393969251336912</v>
      </c>
      <c r="X97">
        <v>37.47314366148241</v>
      </c>
      <c r="Y97">
        <v>0</v>
      </c>
      <c r="Z97">
        <v>1.6763999999999999</v>
      </c>
      <c r="AA97">
        <v>10.70561232</v>
      </c>
      <c r="AB97">
        <v>10.035570479999999</v>
      </c>
      <c r="AC97">
        <v>7.381953231999999</v>
      </c>
      <c r="AD97">
        <v>0</v>
      </c>
      <c r="AE97">
        <v>12.556885224000002</v>
      </c>
      <c r="AF97">
        <v>0</v>
      </c>
      <c r="AG97">
        <v>0</v>
      </c>
      <c r="AH97">
        <v>35.647731599999993</v>
      </c>
      <c r="AI97">
        <v>0</v>
      </c>
      <c r="AJ97">
        <v>0</v>
      </c>
      <c r="AK97">
        <v>13.053149999999997</v>
      </c>
      <c r="AL97">
        <v>15.345200000000002</v>
      </c>
      <c r="AM97">
        <v>4.0218514285714289</v>
      </c>
      <c r="AN97">
        <v>0</v>
      </c>
      <c r="AO97">
        <v>1.418844</v>
      </c>
      <c r="AP97">
        <v>2.4077676000000001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25.967711263352832</v>
      </c>
      <c r="BB97">
        <f t="shared" si="1"/>
        <v>775.5048544323032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165.02644505704782</v>
      </c>
      <c r="L98">
        <v>63.6201170886076</v>
      </c>
      <c r="M98">
        <v>0</v>
      </c>
      <c r="N98">
        <v>30.001476377952759</v>
      </c>
      <c r="O98">
        <v>50.381908898128039</v>
      </c>
      <c r="P98">
        <v>43.487457307737607</v>
      </c>
      <c r="Q98">
        <v>2.7688257575757578</v>
      </c>
      <c r="R98">
        <v>10.765411698757005</v>
      </c>
      <c r="S98">
        <v>6.6956870790916199</v>
      </c>
      <c r="T98">
        <v>0</v>
      </c>
      <c r="U98">
        <v>243.68411540853498</v>
      </c>
      <c r="V98">
        <v>3.6167512690355337</v>
      </c>
      <c r="W98">
        <v>8.8393969251336912</v>
      </c>
      <c r="X98">
        <v>37.47314366148241</v>
      </c>
      <c r="Y98">
        <v>0</v>
      </c>
      <c r="Z98">
        <v>1.6763999999999999</v>
      </c>
      <c r="AA98">
        <v>10.70561232</v>
      </c>
      <c r="AB98">
        <v>10.035570479999999</v>
      </c>
      <c r="AC98">
        <v>7.381953231999999</v>
      </c>
      <c r="AD98">
        <v>0</v>
      </c>
      <c r="AE98">
        <v>12.556885224000002</v>
      </c>
      <c r="AF98">
        <v>0</v>
      </c>
      <c r="AG98">
        <v>0</v>
      </c>
      <c r="AH98">
        <v>35.647731599999993</v>
      </c>
      <c r="AI98">
        <v>0</v>
      </c>
      <c r="AJ98">
        <v>0</v>
      </c>
      <c r="AK98">
        <v>13.053149999999997</v>
      </c>
      <c r="AL98">
        <v>15.345200000000002</v>
      </c>
      <c r="AM98">
        <v>4.0218514285714289</v>
      </c>
      <c r="AN98">
        <v>0</v>
      </c>
      <c r="AO98">
        <v>1.418844</v>
      </c>
      <c r="AP98">
        <v>0.9435846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25.920271683352837</v>
      </c>
      <c r="BB98">
        <f t="shared" si="1"/>
        <v>774.08811101230322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3.49781465190082</v>
      </c>
      <c r="L99">
        <f t="shared" si="2"/>
        <v>1.2800302002684998</v>
      </c>
      <c r="M99">
        <f t="shared" si="2"/>
        <v>0</v>
      </c>
      <c r="N99">
        <f t="shared" si="2"/>
        <v>0.72003543307086537</v>
      </c>
      <c r="O99">
        <f t="shared" si="2"/>
        <v>1.2091658135550745</v>
      </c>
      <c r="P99">
        <f t="shared" si="2"/>
        <v>1.0436989753857044</v>
      </c>
      <c r="Q99">
        <f t="shared" si="2"/>
        <v>6.6451818181818292E-2</v>
      </c>
      <c r="R99">
        <f t="shared" si="2"/>
        <v>0.25836988077016831</v>
      </c>
      <c r="S99">
        <f t="shared" si="2"/>
        <v>0.16069648989819874</v>
      </c>
      <c r="T99">
        <f t="shared" si="2"/>
        <v>0</v>
      </c>
      <c r="U99">
        <f t="shared" si="2"/>
        <v>5.8484187698048267</v>
      </c>
      <c r="V99">
        <f t="shared" si="2"/>
        <v>8.2233168384941713E-2</v>
      </c>
      <c r="W99">
        <f t="shared" si="2"/>
        <v>0.19056414360510099</v>
      </c>
      <c r="X99">
        <f t="shared" si="2"/>
        <v>0.76902591615306837</v>
      </c>
      <c r="Y99">
        <f t="shared" si="2"/>
        <v>0</v>
      </c>
      <c r="Z99">
        <f t="shared" si="2"/>
        <v>5.3572156000000044E-2</v>
      </c>
      <c r="AA99">
        <f t="shared" si="2"/>
        <v>0.12037954587999999</v>
      </c>
      <c r="AB99">
        <f t="shared" si="2"/>
        <v>0.21830413032000032</v>
      </c>
      <c r="AC99">
        <f t="shared" si="2"/>
        <v>0.16424781253750001</v>
      </c>
      <c r="AD99">
        <f t="shared" si="2"/>
        <v>8.9134607099999957E-2</v>
      </c>
      <c r="AE99">
        <f t="shared" si="2"/>
        <v>0.29913947131600016</v>
      </c>
      <c r="AF99">
        <f t="shared" si="2"/>
        <v>0</v>
      </c>
      <c r="AG99">
        <f t="shared" si="2"/>
        <v>0</v>
      </c>
      <c r="AH99">
        <f t="shared" si="2"/>
        <v>0.60702771025000013</v>
      </c>
      <c r="AI99">
        <f t="shared" si="2"/>
        <v>5.1411377999999987E-2</v>
      </c>
      <c r="AJ99">
        <f t="shared" si="2"/>
        <v>0</v>
      </c>
      <c r="AK99">
        <f t="shared" si="2"/>
        <v>0.31327559999999949</v>
      </c>
      <c r="AL99">
        <f t="shared" si="2"/>
        <v>0.42380786499999973</v>
      </c>
      <c r="AM99">
        <f t="shared" si="2"/>
        <v>2.3658845714285712E-2</v>
      </c>
      <c r="AN99">
        <f t="shared" si="2"/>
        <v>0</v>
      </c>
      <c r="AO99">
        <f t="shared" si="2"/>
        <v>4.0941117000000041E-2</v>
      </c>
      <c r="AP99">
        <f t="shared" si="2"/>
        <v>2.9584630949999965E-2</v>
      </c>
      <c r="AQ99">
        <f t="shared" si="2"/>
        <v>0</v>
      </c>
      <c r="AR99">
        <f t="shared" si="2"/>
        <v>0.30873801599999945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1.4104596843298577E-2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0.58576573660577458</v>
      </c>
      <c r="BB99">
        <f t="shared" si="1"/>
        <v>17.493423691246406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3.0000000000000004</v>
      </c>
      <c r="K3">
        <v>4.7022225525927706</v>
      </c>
      <c r="L3">
        <v>578.49247468354429</v>
      </c>
      <c r="M3">
        <v>28.234554032801615</v>
      </c>
      <c r="N3">
        <v>36.243602362204726</v>
      </c>
      <c r="O3">
        <v>0</v>
      </c>
      <c r="P3">
        <v>26.921299022494409</v>
      </c>
      <c r="Q3">
        <v>3.3473863636363639</v>
      </c>
      <c r="R3">
        <v>13.007344845235194</v>
      </c>
      <c r="S3">
        <v>8.1009547376664042</v>
      </c>
      <c r="T3">
        <v>0</v>
      </c>
      <c r="U3">
        <v>53.534234607753142</v>
      </c>
      <c r="V3">
        <v>3.5733923826395038</v>
      </c>
      <c r="W3">
        <v>5.8673387358184765</v>
      </c>
      <c r="X3">
        <v>24.876239484347671</v>
      </c>
      <c r="Y3">
        <v>0</v>
      </c>
      <c r="Z3">
        <v>2.01070584</v>
      </c>
      <c r="AA3">
        <v>8.6042060000000014</v>
      </c>
      <c r="AB3">
        <v>1.2268931999999999</v>
      </c>
      <c r="AC3">
        <v>0</v>
      </c>
      <c r="AD3">
        <v>2.7964513200000001</v>
      </c>
      <c r="AE3">
        <v>15.167135380800001</v>
      </c>
      <c r="AF3">
        <v>5.4449999999999994</v>
      </c>
      <c r="AG3">
        <v>4.7838710399999993</v>
      </c>
      <c r="AH3">
        <v>35.881640600000004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0.66954999999999998</v>
      </c>
      <c r="AO3">
        <v>2.0745816000000001</v>
      </c>
      <c r="AP3">
        <v>1.1397313199999999</v>
      </c>
      <c r="AQ3">
        <v>8.0606099999999987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11.254328921430584</v>
      </c>
      <c r="AX3">
        <v>0</v>
      </c>
      <c r="AY3">
        <v>0</v>
      </c>
      <c r="AZ3">
        <v>0</v>
      </c>
      <c r="BA3">
        <v>30.14321551127609</v>
      </c>
      <c r="BB3">
        <f>SUM(B3:AZ3)-BA3</f>
        <v>900.20296217768873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3.0000000000000004</v>
      </c>
      <c r="K4">
        <v>4.7022225525927706</v>
      </c>
      <c r="L4">
        <v>578.49247468354429</v>
      </c>
      <c r="M4">
        <v>28.234554032801615</v>
      </c>
      <c r="N4">
        <v>36.243602362204726</v>
      </c>
      <c r="O4">
        <v>0</v>
      </c>
      <c r="P4">
        <v>26.921299022494409</v>
      </c>
      <c r="Q4">
        <v>3.3473863636363639</v>
      </c>
      <c r="R4">
        <v>13.007344845235194</v>
      </c>
      <c r="S4">
        <v>8.1009547376664042</v>
      </c>
      <c r="T4">
        <v>0</v>
      </c>
      <c r="U4">
        <v>53.534234607753142</v>
      </c>
      <c r="V4">
        <v>3.5733923826395038</v>
      </c>
      <c r="W4">
        <v>5.8673387358184765</v>
      </c>
      <c r="X4">
        <v>24.876239484347671</v>
      </c>
      <c r="Y4">
        <v>0</v>
      </c>
      <c r="Z4">
        <v>2.01070584</v>
      </c>
      <c r="AA4">
        <v>8.6042060000000014</v>
      </c>
      <c r="AB4">
        <v>1.2268931999999999</v>
      </c>
      <c r="AC4">
        <v>0</v>
      </c>
      <c r="AD4">
        <v>2.7964513200000001</v>
      </c>
      <c r="AE4">
        <v>15.167135380800001</v>
      </c>
      <c r="AF4">
        <v>5.4449999999999994</v>
      </c>
      <c r="AG4">
        <v>4.7838710399999993</v>
      </c>
      <c r="AH4">
        <v>26.148564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0.66954999999999998</v>
      </c>
      <c r="AO4">
        <v>2.0745816000000001</v>
      </c>
      <c r="AP4">
        <v>1.1397313199999999</v>
      </c>
      <c r="AQ4">
        <v>8.0606099999999987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11.254328921430584</v>
      </c>
      <c r="AX4">
        <v>0</v>
      </c>
      <c r="AY4">
        <v>0</v>
      </c>
      <c r="AZ4">
        <v>0</v>
      </c>
      <c r="BA4">
        <v>29.827863768076085</v>
      </c>
      <c r="BB4">
        <f t="shared" ref="BB4:BB67" si="0">SUM(B4:AZ4)-BA4</f>
        <v>890.78523732088877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3.0000000000000004</v>
      </c>
      <c r="K5">
        <v>4.7022225525927706</v>
      </c>
      <c r="L5">
        <v>578.49247468354429</v>
      </c>
      <c r="M5">
        <v>28.234554032801615</v>
      </c>
      <c r="N5">
        <v>36.243602362204726</v>
      </c>
      <c r="O5">
        <v>0</v>
      </c>
      <c r="P5">
        <v>26.921299022494409</v>
      </c>
      <c r="Q5">
        <v>3.3473863636363639</v>
      </c>
      <c r="R5">
        <v>13.007344845235194</v>
      </c>
      <c r="S5">
        <v>8.1009547376664042</v>
      </c>
      <c r="T5">
        <v>0</v>
      </c>
      <c r="U5">
        <v>53.534234607753142</v>
      </c>
      <c r="V5">
        <v>3.5733923826395038</v>
      </c>
      <c r="W5">
        <v>5.8673387358184765</v>
      </c>
      <c r="X5">
        <v>24.876239484347671</v>
      </c>
      <c r="Y5">
        <v>0</v>
      </c>
      <c r="Z5">
        <v>2.01070584</v>
      </c>
      <c r="AA5">
        <v>8.6042060000000014</v>
      </c>
      <c r="AB5">
        <v>1.2268931999999999</v>
      </c>
      <c r="AC5">
        <v>0</v>
      </c>
      <c r="AD5">
        <v>2.7964513200000001</v>
      </c>
      <c r="AE5">
        <v>15.167135380800001</v>
      </c>
      <c r="AF5">
        <v>5.4449999999999994</v>
      </c>
      <c r="AG5">
        <v>4.7838710399999993</v>
      </c>
      <c r="AH5">
        <v>21.528984359999999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0.66954999999999998</v>
      </c>
      <c r="AO5">
        <v>2.0745816000000001</v>
      </c>
      <c r="AP5">
        <v>1.1397313199999999</v>
      </c>
      <c r="AQ5">
        <v>8.0606099999999987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11.254328921430584</v>
      </c>
      <c r="AX5">
        <v>0</v>
      </c>
      <c r="AY5">
        <v>0</v>
      </c>
      <c r="AZ5">
        <v>0</v>
      </c>
      <c r="BA5">
        <v>29.678189240476087</v>
      </c>
      <c r="BB5">
        <f t="shared" si="0"/>
        <v>886.31533220848883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3.0000000000000004</v>
      </c>
      <c r="K6">
        <v>4.7022225525927706</v>
      </c>
      <c r="L6">
        <v>578.49247468354429</v>
      </c>
      <c r="M6">
        <v>28.234554032801615</v>
      </c>
      <c r="N6">
        <v>36.243602362204726</v>
      </c>
      <c r="O6">
        <v>0</v>
      </c>
      <c r="P6">
        <v>26.921299022494409</v>
      </c>
      <c r="Q6">
        <v>3.3473863636363639</v>
      </c>
      <c r="R6">
        <v>13.007344845235194</v>
      </c>
      <c r="S6">
        <v>8.1009547376664042</v>
      </c>
      <c r="T6">
        <v>0</v>
      </c>
      <c r="U6">
        <v>53.534234607753142</v>
      </c>
      <c r="V6">
        <v>3.5733923826395038</v>
      </c>
      <c r="W6">
        <v>5.8673387358184765</v>
      </c>
      <c r="X6">
        <v>24.876239484347671</v>
      </c>
      <c r="Y6">
        <v>0</v>
      </c>
      <c r="Z6">
        <v>2.01070584</v>
      </c>
      <c r="AA6">
        <v>4.2899843999999998</v>
      </c>
      <c r="AB6">
        <v>1.2268931999999999</v>
      </c>
      <c r="AC6">
        <v>0</v>
      </c>
      <c r="AD6">
        <v>2.7964513200000001</v>
      </c>
      <c r="AE6">
        <v>15.167135380800001</v>
      </c>
      <c r="AF6">
        <v>5.4449999999999994</v>
      </c>
      <c r="AG6">
        <v>4.7838710399999993</v>
      </c>
      <c r="AH6">
        <v>14.352656239999998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0.66954999999999998</v>
      </c>
      <c r="AO6">
        <v>2.0745816000000001</v>
      </c>
      <c r="AP6">
        <v>1.1397313199999999</v>
      </c>
      <c r="AQ6">
        <v>8.0606099999999987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11.407590883824342</v>
      </c>
      <c r="AX6">
        <v>0</v>
      </c>
      <c r="AY6">
        <v>0</v>
      </c>
      <c r="AZ6">
        <v>0</v>
      </c>
      <c r="BA6">
        <v>29.310861104825051</v>
      </c>
      <c r="BB6">
        <f t="shared" si="0"/>
        <v>875.34537258653359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3.0000000000000004</v>
      </c>
      <c r="K7">
        <v>5.2190066072398436</v>
      </c>
      <c r="L7">
        <v>578.49247468354429</v>
      </c>
      <c r="M7">
        <v>28.234554032801615</v>
      </c>
      <c r="N7">
        <v>36.243602362204726</v>
      </c>
      <c r="O7">
        <v>0</v>
      </c>
      <c r="P7">
        <v>26.921299022494409</v>
      </c>
      <c r="Q7">
        <v>3.3473863636363639</v>
      </c>
      <c r="R7">
        <v>13.007344845235194</v>
      </c>
      <c r="S7">
        <v>8.1009547376664042</v>
      </c>
      <c r="T7">
        <v>0</v>
      </c>
      <c r="U7">
        <v>53.534234607753142</v>
      </c>
      <c r="V7">
        <v>3.5733923826395038</v>
      </c>
      <c r="W7">
        <v>5.8673387358184765</v>
      </c>
      <c r="X7">
        <v>24.876239484347671</v>
      </c>
      <c r="Y7">
        <v>0</v>
      </c>
      <c r="Z7">
        <v>2.01070584</v>
      </c>
      <c r="AA7">
        <v>4.2899843999999998</v>
      </c>
      <c r="AB7">
        <v>1.2268931999999999</v>
      </c>
      <c r="AC7">
        <v>0</v>
      </c>
      <c r="AD7">
        <v>2.7964513200000001</v>
      </c>
      <c r="AE7">
        <v>15.167135380800001</v>
      </c>
      <c r="AF7">
        <v>5.4449999999999994</v>
      </c>
      <c r="AG7">
        <v>4.7838710399999993</v>
      </c>
      <c r="AH7">
        <v>14.352656239999998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0.66954999999999998</v>
      </c>
      <c r="AO7">
        <v>2.0745816000000001</v>
      </c>
      <c r="AP7">
        <v>1.1397313199999999</v>
      </c>
      <c r="AQ7">
        <v>8.0606099999999987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11.463654771784233</v>
      </c>
      <c r="AX7">
        <v>0</v>
      </c>
      <c r="AY7">
        <v>0</v>
      </c>
      <c r="AZ7">
        <v>0</v>
      </c>
      <c r="BA7">
        <v>29.317547297780386</v>
      </c>
      <c r="BB7">
        <f t="shared" si="0"/>
        <v>875.54505038458535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3.0000000000000004</v>
      </c>
      <c r="K8">
        <v>5.2190066072398436</v>
      </c>
      <c r="L8">
        <v>578.49247468354429</v>
      </c>
      <c r="M8">
        <v>28.234554032801615</v>
      </c>
      <c r="N8">
        <v>36.243602362204726</v>
      </c>
      <c r="O8">
        <v>0</v>
      </c>
      <c r="P8">
        <v>26.921299022494409</v>
      </c>
      <c r="Q8">
        <v>3.3473863636363639</v>
      </c>
      <c r="R8">
        <v>13.007344845235194</v>
      </c>
      <c r="S8">
        <v>8.1009547376664042</v>
      </c>
      <c r="T8">
        <v>0</v>
      </c>
      <c r="U8">
        <v>53.534234607753142</v>
      </c>
      <c r="V8">
        <v>3.5733923826395038</v>
      </c>
      <c r="W8">
        <v>5.8673387358184765</v>
      </c>
      <c r="X8">
        <v>24.876239484347671</v>
      </c>
      <c r="Y8">
        <v>0</v>
      </c>
      <c r="Z8">
        <v>2.01070584</v>
      </c>
      <c r="AA8">
        <v>4.2899843999999998</v>
      </c>
      <c r="AB8">
        <v>1.2268931999999999</v>
      </c>
      <c r="AC8">
        <v>0</v>
      </c>
      <c r="AD8">
        <v>2.7964513200000001</v>
      </c>
      <c r="AE8">
        <v>15.167135380800001</v>
      </c>
      <c r="AF8">
        <v>5.4449999999999994</v>
      </c>
      <c r="AG8">
        <v>4.7838710399999993</v>
      </c>
      <c r="AH8">
        <v>14.352656239999998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0.66954999999999998</v>
      </c>
      <c r="AO8">
        <v>2.0745816000000001</v>
      </c>
      <c r="AP8">
        <v>1.1397313199999999</v>
      </c>
      <c r="AQ8">
        <v>8.0606099999999987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11.493632</v>
      </c>
      <c r="AX8">
        <v>0</v>
      </c>
      <c r="AY8">
        <v>0</v>
      </c>
      <c r="AZ8">
        <v>0</v>
      </c>
      <c r="BA8">
        <v>29.318518559978315</v>
      </c>
      <c r="BB8">
        <f t="shared" si="0"/>
        <v>875.5740563506032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3.0000000000000004</v>
      </c>
      <c r="K9">
        <v>5.5187706986301368</v>
      </c>
      <c r="L9">
        <v>578.49247468354429</v>
      </c>
      <c r="M9">
        <v>28.234554032801615</v>
      </c>
      <c r="N9">
        <v>36.243602362204726</v>
      </c>
      <c r="O9">
        <v>0</v>
      </c>
      <c r="P9">
        <v>26.921299022494409</v>
      </c>
      <c r="Q9">
        <v>3.3473863636363639</v>
      </c>
      <c r="R9">
        <v>13.007344845235194</v>
      </c>
      <c r="S9">
        <v>8.1009547376664042</v>
      </c>
      <c r="T9">
        <v>0</v>
      </c>
      <c r="U9">
        <v>53.534234607753142</v>
      </c>
      <c r="V9">
        <v>3.5733923826395038</v>
      </c>
      <c r="W9">
        <v>5.8673387358184765</v>
      </c>
      <c r="X9">
        <v>24.876239484347671</v>
      </c>
      <c r="Y9">
        <v>0</v>
      </c>
      <c r="Z9">
        <v>2.01070584</v>
      </c>
      <c r="AA9">
        <v>0</v>
      </c>
      <c r="AB9">
        <v>1.2268931999999999</v>
      </c>
      <c r="AC9">
        <v>2.9691613120000002</v>
      </c>
      <c r="AD9">
        <v>2.7964513200000001</v>
      </c>
      <c r="AE9">
        <v>15.167135380800001</v>
      </c>
      <c r="AF9">
        <v>5.4449999999999994</v>
      </c>
      <c r="AG9">
        <v>4.7838710399999993</v>
      </c>
      <c r="AH9">
        <v>14.352656239999998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0.66954999999999998</v>
      </c>
      <c r="AO9">
        <v>2.0745816000000001</v>
      </c>
      <c r="AP9">
        <v>1.1397313199999999</v>
      </c>
      <c r="AQ9">
        <v>8.0606099999999987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1.9936363103953147</v>
      </c>
      <c r="AX9">
        <v>0</v>
      </c>
      <c r="AY9">
        <v>0</v>
      </c>
      <c r="AZ9">
        <v>0</v>
      </c>
      <c r="BA9">
        <v>28.977636362089623</v>
      </c>
      <c r="BB9">
        <f t="shared" si="0"/>
        <v>865.39388386227756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3.0000000000000004</v>
      </c>
      <c r="K10">
        <v>5.8288695479824995</v>
      </c>
      <c r="L10">
        <v>578.49247468354429</v>
      </c>
      <c r="M10">
        <v>28.234554032801615</v>
      </c>
      <c r="N10">
        <v>36.243602362204726</v>
      </c>
      <c r="O10">
        <v>0</v>
      </c>
      <c r="P10">
        <v>26.921299022494409</v>
      </c>
      <c r="Q10">
        <v>3.3473863636363639</v>
      </c>
      <c r="R10">
        <v>13.007344845235194</v>
      </c>
      <c r="S10">
        <v>8.1009547376664042</v>
      </c>
      <c r="T10">
        <v>0</v>
      </c>
      <c r="U10">
        <v>53.534234607753142</v>
      </c>
      <c r="V10">
        <v>3.5733923826395038</v>
      </c>
      <c r="W10">
        <v>5.8673387358184765</v>
      </c>
      <c r="X10">
        <v>24.876239484347671</v>
      </c>
      <c r="Y10">
        <v>0</v>
      </c>
      <c r="Z10">
        <v>2.01070584</v>
      </c>
      <c r="AA10">
        <v>0</v>
      </c>
      <c r="AB10">
        <v>1.2268931999999999</v>
      </c>
      <c r="AC10">
        <v>5.9441828108000001</v>
      </c>
      <c r="AD10">
        <v>2.7964513200000001</v>
      </c>
      <c r="AE10">
        <v>15.167135380800001</v>
      </c>
      <c r="AF10">
        <v>5.4449999999999994</v>
      </c>
      <c r="AG10">
        <v>4.7838710399999993</v>
      </c>
      <c r="AH10">
        <v>14.352656239999998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0.66954999999999998</v>
      </c>
      <c r="AO10">
        <v>2.0745816000000001</v>
      </c>
      <c r="AP10">
        <v>1.1397313199999999</v>
      </c>
      <c r="AQ10">
        <v>8.0606099999999987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1.9936363103953147</v>
      </c>
      <c r="AX10">
        <v>0</v>
      </c>
      <c r="AY10">
        <v>0</v>
      </c>
      <c r="AZ10">
        <v>0</v>
      </c>
      <c r="BA10">
        <v>29.084074301087494</v>
      </c>
      <c r="BB10">
        <f t="shared" si="0"/>
        <v>868.57256627143204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12.7782</v>
      </c>
      <c r="K11">
        <v>6.1287750600041582</v>
      </c>
      <c r="L11">
        <v>578.49247468354429</v>
      </c>
      <c r="M11">
        <v>28.234554032801615</v>
      </c>
      <c r="N11">
        <v>36.243602362204726</v>
      </c>
      <c r="O11">
        <v>0</v>
      </c>
      <c r="P11">
        <v>26.921299022494409</v>
      </c>
      <c r="Q11">
        <v>3.3473863636363639</v>
      </c>
      <c r="R11">
        <v>13.007344845235194</v>
      </c>
      <c r="S11">
        <v>8.1009547376664042</v>
      </c>
      <c r="T11">
        <v>0</v>
      </c>
      <c r="U11">
        <v>53.534234607753142</v>
      </c>
      <c r="V11">
        <v>3.5733923826395038</v>
      </c>
      <c r="W11">
        <v>5.8673387358184765</v>
      </c>
      <c r="X11">
        <v>24.876239484347671</v>
      </c>
      <c r="Y11">
        <v>0</v>
      </c>
      <c r="Z11">
        <v>2.01070584</v>
      </c>
      <c r="AA11">
        <v>0</v>
      </c>
      <c r="AB11">
        <v>1.2268931999999999</v>
      </c>
      <c r="AC11">
        <v>8.9164694944000011</v>
      </c>
      <c r="AD11">
        <v>2.7964513200000001</v>
      </c>
      <c r="AE11">
        <v>15.167135380800001</v>
      </c>
      <c r="AF11">
        <v>5.4449999999999994</v>
      </c>
      <c r="AG11">
        <v>4.7838710399999993</v>
      </c>
      <c r="AH11">
        <v>14.352656239999998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0.66954999999999998</v>
      </c>
      <c r="AO11">
        <v>2.0745816000000001</v>
      </c>
      <c r="AP11">
        <v>1.1397313199999999</v>
      </c>
      <c r="AQ11">
        <v>8.0606099999999987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1.9936363103953147</v>
      </c>
      <c r="AX11">
        <v>0</v>
      </c>
      <c r="AY11">
        <v>0</v>
      </c>
      <c r="AZ11">
        <v>0</v>
      </c>
      <c r="BA11">
        <v>29.50690731075618</v>
      </c>
      <c r="BB11">
        <f t="shared" si="0"/>
        <v>881.20012545738484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12.7782</v>
      </c>
      <c r="K12">
        <v>6.4385907803638593</v>
      </c>
      <c r="L12">
        <v>578.49247468354429</v>
      </c>
      <c r="M12">
        <v>28.234554032801615</v>
      </c>
      <c r="N12">
        <v>36.243602362204726</v>
      </c>
      <c r="O12">
        <v>0</v>
      </c>
      <c r="P12">
        <v>26.921299022494409</v>
      </c>
      <c r="Q12">
        <v>3.3473863636363639</v>
      </c>
      <c r="R12">
        <v>13.007344845235194</v>
      </c>
      <c r="S12">
        <v>8.1009547376664042</v>
      </c>
      <c r="T12">
        <v>0</v>
      </c>
      <c r="U12">
        <v>53.534234607753142</v>
      </c>
      <c r="V12">
        <v>3.5733923826395038</v>
      </c>
      <c r="W12">
        <v>5.8673387358184765</v>
      </c>
      <c r="X12">
        <v>24.876239484347671</v>
      </c>
      <c r="Y12">
        <v>0</v>
      </c>
      <c r="Z12">
        <v>2.01070584</v>
      </c>
      <c r="AA12">
        <v>0</v>
      </c>
      <c r="AB12">
        <v>1.2268931999999999</v>
      </c>
      <c r="AC12">
        <v>8.9164694944000011</v>
      </c>
      <c r="AD12">
        <v>2.7964513200000001</v>
      </c>
      <c r="AE12">
        <v>15.167135380800001</v>
      </c>
      <c r="AF12">
        <v>5.4449999999999994</v>
      </c>
      <c r="AG12">
        <v>4.7838710399999993</v>
      </c>
      <c r="AH12">
        <v>14.352656239999998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2.0745816000000001</v>
      </c>
      <c r="AP12">
        <v>1.1397313199999999</v>
      </c>
      <c r="AQ12">
        <v>8.0606099999999987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1.9936363103953147</v>
      </c>
      <c r="AX12">
        <v>0</v>
      </c>
      <c r="AY12">
        <v>0</v>
      </c>
      <c r="AZ12">
        <v>0</v>
      </c>
      <c r="BA12">
        <v>29.516945331875821</v>
      </c>
      <c r="BB12">
        <f t="shared" si="0"/>
        <v>881.49990315662501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12.7782</v>
      </c>
      <c r="K13">
        <v>6.4385907803638593</v>
      </c>
      <c r="L13">
        <v>578.49247468354429</v>
      </c>
      <c r="M13">
        <v>28.234554032801615</v>
      </c>
      <c r="N13">
        <v>36.243602362204726</v>
      </c>
      <c r="O13">
        <v>0</v>
      </c>
      <c r="P13">
        <v>26.921299022494409</v>
      </c>
      <c r="Q13">
        <v>3.3473863636363639</v>
      </c>
      <c r="R13">
        <v>13.007344845235194</v>
      </c>
      <c r="S13">
        <v>8.1009547376664042</v>
      </c>
      <c r="T13">
        <v>0</v>
      </c>
      <c r="U13">
        <v>53.534234607753142</v>
      </c>
      <c r="V13">
        <v>3.5733923826395038</v>
      </c>
      <c r="W13">
        <v>5.8673387358184765</v>
      </c>
      <c r="X13">
        <v>24.876239484347671</v>
      </c>
      <c r="Y13">
        <v>0</v>
      </c>
      <c r="Z13">
        <v>2.01070584</v>
      </c>
      <c r="AA13">
        <v>0</v>
      </c>
      <c r="AB13">
        <v>12.121704815999999</v>
      </c>
      <c r="AC13">
        <v>8.9164694944000011</v>
      </c>
      <c r="AD13">
        <v>2.7964513200000001</v>
      </c>
      <c r="AE13">
        <v>15.167135380800001</v>
      </c>
      <c r="AF13">
        <v>5.4449999999999994</v>
      </c>
      <c r="AG13">
        <v>4.7838710399999993</v>
      </c>
      <c r="AH13">
        <v>14.352656239999998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2.0745816000000001</v>
      </c>
      <c r="AP13">
        <v>1.1397313199999999</v>
      </c>
      <c r="AQ13">
        <v>8.0606099999999987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1.9936363103953147</v>
      </c>
      <c r="AX13">
        <v>0</v>
      </c>
      <c r="AY13">
        <v>0</v>
      </c>
      <c r="AZ13">
        <v>0</v>
      </c>
      <c r="BA13">
        <v>29.869937139875827</v>
      </c>
      <c r="BB13">
        <f t="shared" si="0"/>
        <v>892.04172296462514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12.7782</v>
      </c>
      <c r="K14">
        <v>6.8416266842246829</v>
      </c>
      <c r="L14">
        <v>578.49247468354429</v>
      </c>
      <c r="M14">
        <v>28.234554032801615</v>
      </c>
      <c r="N14">
        <v>36.243602362204726</v>
      </c>
      <c r="O14">
        <v>0</v>
      </c>
      <c r="P14">
        <v>26.921299022494409</v>
      </c>
      <c r="Q14">
        <v>3.3473863636363639</v>
      </c>
      <c r="R14">
        <v>13.007344845235194</v>
      </c>
      <c r="S14">
        <v>8.1009547376664042</v>
      </c>
      <c r="T14">
        <v>0</v>
      </c>
      <c r="U14">
        <v>53.534234607753142</v>
      </c>
      <c r="V14">
        <v>3.5733923826395038</v>
      </c>
      <c r="W14">
        <v>5.8673387358184765</v>
      </c>
      <c r="X14">
        <v>24.876239484347671</v>
      </c>
      <c r="Y14">
        <v>0</v>
      </c>
      <c r="Z14">
        <v>2.01070584</v>
      </c>
      <c r="AA14">
        <v>0</v>
      </c>
      <c r="AB14">
        <v>12.121704815999999</v>
      </c>
      <c r="AC14">
        <v>8.9164694944000011</v>
      </c>
      <c r="AD14">
        <v>2.7964513200000001</v>
      </c>
      <c r="AE14">
        <v>15.167135380800001</v>
      </c>
      <c r="AF14">
        <v>5.4449999999999994</v>
      </c>
      <c r="AG14">
        <v>4.7838710399999993</v>
      </c>
      <c r="AH14">
        <v>14.352656239999998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2.0745816000000001</v>
      </c>
      <c r="AP14">
        <v>1.1397313199999999</v>
      </c>
      <c r="AQ14">
        <v>8.0606099999999987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1.9936363103953147</v>
      </c>
      <c r="AX14">
        <v>0</v>
      </c>
      <c r="AY14">
        <v>0</v>
      </c>
      <c r="AZ14">
        <v>0</v>
      </c>
      <c r="BA14">
        <v>29.882995505902489</v>
      </c>
      <c r="BB14">
        <f t="shared" si="0"/>
        <v>892.43170050245919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12.7782</v>
      </c>
      <c r="K15">
        <v>7.1517255186263435</v>
      </c>
      <c r="L15">
        <v>578.49247468354429</v>
      </c>
      <c r="M15">
        <v>28.234554032801615</v>
      </c>
      <c r="N15">
        <v>36.243602362204726</v>
      </c>
      <c r="O15">
        <v>0</v>
      </c>
      <c r="P15">
        <v>26.921299022494409</v>
      </c>
      <c r="Q15">
        <v>3.3473863636363639</v>
      </c>
      <c r="R15">
        <v>13.007344845235194</v>
      </c>
      <c r="S15">
        <v>8.1009547376664042</v>
      </c>
      <c r="T15">
        <v>0</v>
      </c>
      <c r="U15">
        <v>53.534234607753142</v>
      </c>
      <c r="V15">
        <v>3.5733923826395038</v>
      </c>
      <c r="W15">
        <v>5.8673387358184765</v>
      </c>
      <c r="X15">
        <v>24.876239484347671</v>
      </c>
      <c r="Y15">
        <v>0</v>
      </c>
      <c r="Z15">
        <v>2.01070584</v>
      </c>
      <c r="AA15">
        <v>0</v>
      </c>
      <c r="AB15">
        <v>12.121704815999999</v>
      </c>
      <c r="AC15">
        <v>8.9164694944000011</v>
      </c>
      <c r="AD15">
        <v>2.7964513200000001</v>
      </c>
      <c r="AE15">
        <v>15.167135380800001</v>
      </c>
      <c r="AF15">
        <v>5.4449999999999994</v>
      </c>
      <c r="AG15">
        <v>4.7838710399999993</v>
      </c>
      <c r="AH15">
        <v>14.352656239999998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2.0745816000000001</v>
      </c>
      <c r="AP15">
        <v>1.1397313199999999</v>
      </c>
      <c r="AQ15">
        <v>8.0606099999999987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2</v>
      </c>
      <c r="AX15">
        <v>0</v>
      </c>
      <c r="AY15">
        <v>0</v>
      </c>
      <c r="AZ15">
        <v>0</v>
      </c>
      <c r="BA15">
        <v>29.92617143399864</v>
      </c>
      <c r="BB15">
        <f t="shared" si="0"/>
        <v>893.72110869836933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12.7782</v>
      </c>
      <c r="K16">
        <v>7.451489481320392</v>
      </c>
      <c r="L16">
        <v>578.49247468354429</v>
      </c>
      <c r="M16">
        <v>28.234554032801615</v>
      </c>
      <c r="N16">
        <v>36.243602362204726</v>
      </c>
      <c r="O16">
        <v>0</v>
      </c>
      <c r="P16">
        <v>26.921299022494409</v>
      </c>
      <c r="Q16">
        <v>3.3473863636363639</v>
      </c>
      <c r="R16">
        <v>13.007344845235194</v>
      </c>
      <c r="S16">
        <v>8.1009547376664042</v>
      </c>
      <c r="T16">
        <v>0</v>
      </c>
      <c r="U16">
        <v>53.534234607753142</v>
      </c>
      <c r="V16">
        <v>3.5733923826395038</v>
      </c>
      <c r="W16">
        <v>5.8673387358184765</v>
      </c>
      <c r="X16">
        <v>24.876239484347671</v>
      </c>
      <c r="Y16">
        <v>0</v>
      </c>
      <c r="Z16">
        <v>2.01070584</v>
      </c>
      <c r="AA16">
        <v>0</v>
      </c>
      <c r="AB16">
        <v>12.121704815999999</v>
      </c>
      <c r="AC16">
        <v>8.9164694944000011</v>
      </c>
      <c r="AD16">
        <v>2.7964513200000001</v>
      </c>
      <c r="AE16">
        <v>15.167135380800001</v>
      </c>
      <c r="AF16">
        <v>5.4449999999999994</v>
      </c>
      <c r="AG16">
        <v>4.7838710399999993</v>
      </c>
      <c r="AH16">
        <v>14.352656239999998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2.0745816000000001</v>
      </c>
      <c r="AP16">
        <v>1.1397313199999999</v>
      </c>
      <c r="AQ16">
        <v>8.0606099999999987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2</v>
      </c>
      <c r="AX16">
        <v>0</v>
      </c>
      <c r="AY16">
        <v>0</v>
      </c>
      <c r="AZ16">
        <v>0</v>
      </c>
      <c r="BA16">
        <v>29.935883778169803</v>
      </c>
      <c r="BB16">
        <f t="shared" si="0"/>
        <v>894.0111603168923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12.7782</v>
      </c>
      <c r="K17">
        <v>7.761446761740558</v>
      </c>
      <c r="L17">
        <v>578.49247468354429</v>
      </c>
      <c r="M17">
        <v>28.234554032801615</v>
      </c>
      <c r="N17">
        <v>36.243602362204726</v>
      </c>
      <c r="O17">
        <v>0</v>
      </c>
      <c r="P17">
        <v>26.921299022494409</v>
      </c>
      <c r="Q17">
        <v>3.3473863636363639</v>
      </c>
      <c r="R17">
        <v>13.007344845235194</v>
      </c>
      <c r="S17">
        <v>8.1009547376664042</v>
      </c>
      <c r="T17">
        <v>0</v>
      </c>
      <c r="U17">
        <v>53.534234607753142</v>
      </c>
      <c r="V17">
        <v>3.5733923826395038</v>
      </c>
      <c r="W17">
        <v>5.8673387358184765</v>
      </c>
      <c r="X17">
        <v>24.876239484347671</v>
      </c>
      <c r="Y17">
        <v>0</v>
      </c>
      <c r="Z17">
        <v>2.01070584</v>
      </c>
      <c r="AA17">
        <v>0</v>
      </c>
      <c r="AB17">
        <v>12.121704815999999</v>
      </c>
      <c r="AC17">
        <v>8.9164694944000011</v>
      </c>
      <c r="AD17">
        <v>2.7964513200000001</v>
      </c>
      <c r="AE17">
        <v>15.167135380800001</v>
      </c>
      <c r="AF17">
        <v>5.4449999999999994</v>
      </c>
      <c r="AG17">
        <v>4.7838710399999993</v>
      </c>
      <c r="AH17">
        <v>14.352656239999998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2.0745816000000001</v>
      </c>
      <c r="AP17">
        <v>1.1397313199999999</v>
      </c>
      <c r="AQ17">
        <v>8.0606099999999987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2</v>
      </c>
      <c r="AX17">
        <v>0</v>
      </c>
      <c r="AY17">
        <v>0</v>
      </c>
      <c r="AZ17">
        <v>0</v>
      </c>
      <c r="BA17">
        <v>29.945926399534137</v>
      </c>
      <c r="BB17">
        <f t="shared" si="0"/>
        <v>894.31107497594803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12.7782</v>
      </c>
      <c r="K18">
        <v>7.761446761740558</v>
      </c>
      <c r="L18">
        <v>578.49247468354429</v>
      </c>
      <c r="M18">
        <v>28.234554032801615</v>
      </c>
      <c r="N18">
        <v>36.243602362204726</v>
      </c>
      <c r="O18">
        <v>0</v>
      </c>
      <c r="P18">
        <v>26.921299022494409</v>
      </c>
      <c r="Q18">
        <v>3.3473863636363639</v>
      </c>
      <c r="R18">
        <v>13.007344845235194</v>
      </c>
      <c r="S18">
        <v>8.1009547376664042</v>
      </c>
      <c r="T18">
        <v>0</v>
      </c>
      <c r="U18">
        <v>53.534234607753142</v>
      </c>
      <c r="V18">
        <v>3.5733923826395038</v>
      </c>
      <c r="W18">
        <v>5.8673387358184765</v>
      </c>
      <c r="X18">
        <v>24.876239484347671</v>
      </c>
      <c r="Y18">
        <v>0</v>
      </c>
      <c r="Z18">
        <v>2.01070584</v>
      </c>
      <c r="AA18">
        <v>0</v>
      </c>
      <c r="AB18">
        <v>12.121704815999999</v>
      </c>
      <c r="AC18">
        <v>8.9164694944000011</v>
      </c>
      <c r="AD18">
        <v>2.7964513200000001</v>
      </c>
      <c r="AE18">
        <v>15.167135380800001</v>
      </c>
      <c r="AF18">
        <v>5.4449999999999994</v>
      </c>
      <c r="AG18">
        <v>4.7838710399999993</v>
      </c>
      <c r="AH18">
        <v>14.352656239999998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2.0745816000000001</v>
      </c>
      <c r="AP18">
        <v>1.1397313199999999</v>
      </c>
      <c r="AQ18">
        <v>8.0606099999999987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2</v>
      </c>
      <c r="AX18">
        <v>0</v>
      </c>
      <c r="AY18">
        <v>0</v>
      </c>
      <c r="AZ18">
        <v>0</v>
      </c>
      <c r="BA18">
        <v>29.945926399534137</v>
      </c>
      <c r="BB18">
        <f t="shared" si="0"/>
        <v>894.31107497594803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12.7782</v>
      </c>
      <c r="K19">
        <v>8.0715456280894511</v>
      </c>
      <c r="L19">
        <v>578.49247468354429</v>
      </c>
      <c r="M19">
        <v>28.234554032801615</v>
      </c>
      <c r="N19">
        <v>36.243602362204726</v>
      </c>
      <c r="O19">
        <v>0</v>
      </c>
      <c r="P19">
        <v>26.921299022494409</v>
      </c>
      <c r="Q19">
        <v>3.3473863636363639</v>
      </c>
      <c r="R19">
        <v>13.007344845235194</v>
      </c>
      <c r="S19">
        <v>8.1009547376664042</v>
      </c>
      <c r="T19">
        <v>0</v>
      </c>
      <c r="U19">
        <v>53.534234607753142</v>
      </c>
      <c r="V19">
        <v>3.5733923826395038</v>
      </c>
      <c r="W19">
        <v>5.8673387358184765</v>
      </c>
      <c r="X19">
        <v>24.876239484347671</v>
      </c>
      <c r="Y19">
        <v>0</v>
      </c>
      <c r="Z19">
        <v>2.01070584</v>
      </c>
      <c r="AA19">
        <v>0</v>
      </c>
      <c r="AB19">
        <v>12.121704815999999</v>
      </c>
      <c r="AC19">
        <v>8.9164694944000011</v>
      </c>
      <c r="AD19">
        <v>2.7964513200000001</v>
      </c>
      <c r="AE19">
        <v>15.167135380800001</v>
      </c>
      <c r="AF19">
        <v>5.4449999999999994</v>
      </c>
      <c r="AG19">
        <v>4.7838710399999993</v>
      </c>
      <c r="AH19">
        <v>21.528984359999999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2.0745816000000001</v>
      </c>
      <c r="AP19">
        <v>2.90827992</v>
      </c>
      <c r="AQ19">
        <v>8.0606099999999987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2</v>
      </c>
      <c r="AX19">
        <v>0</v>
      </c>
      <c r="AY19">
        <v>0</v>
      </c>
      <c r="AZ19">
        <v>0</v>
      </c>
      <c r="BA19">
        <v>30.21286521137926</v>
      </c>
      <c r="BB19">
        <f t="shared" si="0"/>
        <v>902.28299015045184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12.7782</v>
      </c>
      <c r="K20">
        <v>8.3711680181642905</v>
      </c>
      <c r="L20">
        <v>578.49247468354429</v>
      </c>
      <c r="M20">
        <v>28.234554032801615</v>
      </c>
      <c r="N20">
        <v>36.243602362204726</v>
      </c>
      <c r="O20">
        <v>0</v>
      </c>
      <c r="P20">
        <v>26.921299022494409</v>
      </c>
      <c r="Q20">
        <v>3.3473863636363639</v>
      </c>
      <c r="R20">
        <v>13.007344845235194</v>
      </c>
      <c r="S20">
        <v>8.1009547376664042</v>
      </c>
      <c r="T20">
        <v>0</v>
      </c>
      <c r="U20">
        <v>53.534234607753142</v>
      </c>
      <c r="V20">
        <v>3.5733923826395038</v>
      </c>
      <c r="W20">
        <v>5.8673387358184765</v>
      </c>
      <c r="X20">
        <v>24.876239484347671</v>
      </c>
      <c r="Y20">
        <v>0</v>
      </c>
      <c r="Z20">
        <v>2.01070584</v>
      </c>
      <c r="AA20">
        <v>0</v>
      </c>
      <c r="AB20">
        <v>12.121704815999999</v>
      </c>
      <c r="AC20">
        <v>8.9164694944000011</v>
      </c>
      <c r="AD20">
        <v>2.7964513200000001</v>
      </c>
      <c r="AE20">
        <v>15.167135380800001</v>
      </c>
      <c r="AF20">
        <v>5.4449999999999994</v>
      </c>
      <c r="AG20">
        <v>4.7838710399999993</v>
      </c>
      <c r="AH20">
        <v>34.864751999999996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2.0745816000000001</v>
      </c>
      <c r="AP20">
        <v>2.90827992</v>
      </c>
      <c r="AQ20">
        <v>8.0606099999999987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2</v>
      </c>
      <c r="AX20">
        <v>0</v>
      </c>
      <c r="AY20">
        <v>0</v>
      </c>
      <c r="AZ20">
        <v>0</v>
      </c>
      <c r="BA20">
        <v>30.654652001102036</v>
      </c>
      <c r="BB20">
        <f t="shared" si="0"/>
        <v>915.47659339080394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12.7782</v>
      </c>
      <c r="K21">
        <v>8.774313420995286</v>
      </c>
      <c r="L21">
        <v>578.49247468354429</v>
      </c>
      <c r="M21">
        <v>28.234554032801615</v>
      </c>
      <c r="N21">
        <v>36.243602362204726</v>
      </c>
      <c r="O21">
        <v>0</v>
      </c>
      <c r="P21">
        <v>26.921299022494409</v>
      </c>
      <c r="Q21">
        <v>3.3473863636363639</v>
      </c>
      <c r="R21">
        <v>13.007344845235194</v>
      </c>
      <c r="S21">
        <v>8.1009547376664042</v>
      </c>
      <c r="T21">
        <v>0</v>
      </c>
      <c r="U21">
        <v>53.534234607753142</v>
      </c>
      <c r="V21">
        <v>3.5733923826395038</v>
      </c>
      <c r="W21">
        <v>5.8673387358184765</v>
      </c>
      <c r="X21">
        <v>24.876239484347671</v>
      </c>
      <c r="Y21">
        <v>0</v>
      </c>
      <c r="Z21">
        <v>2.01070584</v>
      </c>
      <c r="AA21">
        <v>0</v>
      </c>
      <c r="AB21">
        <v>12.121704815999999</v>
      </c>
      <c r="AC21">
        <v>8.9164694944000011</v>
      </c>
      <c r="AD21">
        <v>2.7964513200000001</v>
      </c>
      <c r="AE21">
        <v>15.167135380800001</v>
      </c>
      <c r="AF21">
        <v>5.4449999999999994</v>
      </c>
      <c r="AG21">
        <v>4.7838710399999993</v>
      </c>
      <c r="AH21">
        <v>34.864751999999996</v>
      </c>
      <c r="AI21">
        <v>0.78111279999999994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2.0745816000000001</v>
      </c>
      <c r="AP21">
        <v>1.1397313199999999</v>
      </c>
      <c r="AQ21">
        <v>8.0606099999999987</v>
      </c>
      <c r="AR21">
        <v>16.427299199999997</v>
      </c>
      <c r="AS21">
        <v>9.7861171044000006</v>
      </c>
      <c r="AT21">
        <v>0</v>
      </c>
      <c r="AU21">
        <v>0</v>
      </c>
      <c r="AV21">
        <v>0</v>
      </c>
      <c r="AW21">
        <v>2</v>
      </c>
      <c r="AX21">
        <v>0</v>
      </c>
      <c r="AY21">
        <v>0</v>
      </c>
      <c r="AZ21">
        <v>0</v>
      </c>
      <c r="BA21">
        <v>30.668643208839583</v>
      </c>
      <c r="BB21">
        <f t="shared" si="0"/>
        <v>915.89443338589729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12.7782</v>
      </c>
      <c r="K22">
        <v>9.0739676991014182</v>
      </c>
      <c r="L22">
        <v>578.49417657597542</v>
      </c>
      <c r="M22">
        <v>28.234554032801615</v>
      </c>
      <c r="N22">
        <v>36.243602362204726</v>
      </c>
      <c r="O22">
        <v>0</v>
      </c>
      <c r="P22">
        <v>26.921299022494409</v>
      </c>
      <c r="Q22">
        <v>3.3473863636363639</v>
      </c>
      <c r="R22">
        <v>13.007344845235194</v>
      </c>
      <c r="S22">
        <v>8.1009547376664042</v>
      </c>
      <c r="T22">
        <v>0</v>
      </c>
      <c r="U22">
        <v>53.534234607753142</v>
      </c>
      <c r="V22">
        <v>3.5733923826395038</v>
      </c>
      <c r="W22">
        <v>5.8673387358184765</v>
      </c>
      <c r="X22">
        <v>24.876239484347671</v>
      </c>
      <c r="Y22">
        <v>0</v>
      </c>
      <c r="Z22">
        <v>2.01070584</v>
      </c>
      <c r="AA22">
        <v>4.3103436480000008</v>
      </c>
      <c r="AB22">
        <v>12.121704815999999</v>
      </c>
      <c r="AC22">
        <v>8.9164694944000011</v>
      </c>
      <c r="AD22">
        <v>2.7964513200000001</v>
      </c>
      <c r="AE22">
        <v>15.167135380800001</v>
      </c>
      <c r="AF22">
        <v>5.4449999999999994</v>
      </c>
      <c r="AG22">
        <v>4.7838710399999993</v>
      </c>
      <c r="AH22">
        <v>34.864751999999996</v>
      </c>
      <c r="AI22">
        <v>4.2961203999999995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2.0745816000000001</v>
      </c>
      <c r="AP22">
        <v>1.1397313199999999</v>
      </c>
      <c r="AQ22">
        <v>8.0606099999999987</v>
      </c>
      <c r="AR22">
        <v>16.427299199999997</v>
      </c>
      <c r="AS22">
        <v>9.7861171044000006</v>
      </c>
      <c r="AT22">
        <v>0</v>
      </c>
      <c r="AU22">
        <v>0</v>
      </c>
      <c r="AV22">
        <v>0</v>
      </c>
      <c r="AW22">
        <v>2</v>
      </c>
      <c r="AX22">
        <v>0</v>
      </c>
      <c r="AY22">
        <v>0</v>
      </c>
      <c r="AZ22">
        <v>0</v>
      </c>
      <c r="BA22">
        <v>30.931948810023997</v>
      </c>
      <c r="BB22">
        <f t="shared" si="0"/>
        <v>923.75783520325012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12.7782</v>
      </c>
      <c r="K23">
        <v>9.4150232619595773</v>
      </c>
      <c r="L23">
        <v>578.49247468354429</v>
      </c>
      <c r="M23">
        <v>28.234554032801615</v>
      </c>
      <c r="N23">
        <v>36.243602362204726</v>
      </c>
      <c r="O23">
        <v>0</v>
      </c>
      <c r="P23">
        <v>26.921299022494409</v>
      </c>
      <c r="Q23">
        <v>3.3473863636363639</v>
      </c>
      <c r="R23">
        <v>13.007344845235194</v>
      </c>
      <c r="S23">
        <v>8.1009547376664042</v>
      </c>
      <c r="T23">
        <v>0</v>
      </c>
      <c r="U23">
        <v>53.534234607753142</v>
      </c>
      <c r="V23">
        <v>3.5733923826395038</v>
      </c>
      <c r="W23">
        <v>7.4898454699407289</v>
      </c>
      <c r="X23">
        <v>24.876239484347671</v>
      </c>
      <c r="Y23">
        <v>0</v>
      </c>
      <c r="Z23">
        <v>2.01070584</v>
      </c>
      <c r="AA23">
        <v>4.3103436480000008</v>
      </c>
      <c r="AB23">
        <v>12.121704815999999</v>
      </c>
      <c r="AC23">
        <v>8.9164694944000011</v>
      </c>
      <c r="AD23">
        <v>2.7964513200000001</v>
      </c>
      <c r="AE23">
        <v>15.167135380800001</v>
      </c>
      <c r="AF23">
        <v>5.4449999999999994</v>
      </c>
      <c r="AG23">
        <v>4.7838710399999993</v>
      </c>
      <c r="AH23">
        <v>43.057968719999998</v>
      </c>
      <c r="AI23">
        <v>0.97639100000000012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2.0745816000000001</v>
      </c>
      <c r="AP23">
        <v>1.1397313199999999</v>
      </c>
      <c r="AQ23">
        <v>8.0606099999999987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2</v>
      </c>
      <c r="AX23">
        <v>0</v>
      </c>
      <c r="AY23">
        <v>0</v>
      </c>
      <c r="AZ23">
        <v>0</v>
      </c>
      <c r="BA23">
        <v>31.153413807022204</v>
      </c>
      <c r="BB23">
        <f t="shared" si="0"/>
        <v>930.37171793080131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12.7782</v>
      </c>
      <c r="K24">
        <v>9.4150232619595773</v>
      </c>
      <c r="L24">
        <v>578.49247468354429</v>
      </c>
      <c r="M24">
        <v>28.234554032801615</v>
      </c>
      <c r="N24">
        <v>36.243602362204726</v>
      </c>
      <c r="O24">
        <v>0</v>
      </c>
      <c r="P24">
        <v>26.921299022494409</v>
      </c>
      <c r="Q24">
        <v>3.3473863636363639</v>
      </c>
      <c r="R24">
        <v>13.007344845235194</v>
      </c>
      <c r="S24">
        <v>8.1009547376664042</v>
      </c>
      <c r="T24">
        <v>0</v>
      </c>
      <c r="U24">
        <v>53.534234607753142</v>
      </c>
      <c r="V24">
        <v>3.5733923826395038</v>
      </c>
      <c r="W24">
        <v>9.0718176162181035</v>
      </c>
      <c r="X24">
        <v>24.876239484347671</v>
      </c>
      <c r="Y24">
        <v>0</v>
      </c>
      <c r="Z24">
        <v>2.01070584</v>
      </c>
      <c r="AA24">
        <v>8.6042060000000014</v>
      </c>
      <c r="AB24">
        <v>12.121704815999999</v>
      </c>
      <c r="AC24">
        <v>8.9164694944000011</v>
      </c>
      <c r="AD24">
        <v>2.7964513200000001</v>
      </c>
      <c r="AE24">
        <v>15.167135380800001</v>
      </c>
      <c r="AF24">
        <v>5.4449999999999994</v>
      </c>
      <c r="AG24">
        <v>4.7838710399999993</v>
      </c>
      <c r="AH24">
        <v>43.057968719999998</v>
      </c>
      <c r="AI24">
        <v>0.97639100000000012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2.0745816000000001</v>
      </c>
      <c r="AP24">
        <v>1.1397313199999999</v>
      </c>
      <c r="AQ24">
        <v>8.0606099999999987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2</v>
      </c>
      <c r="AX24">
        <v>0</v>
      </c>
      <c r="AY24">
        <v>0</v>
      </c>
      <c r="AZ24">
        <v>0</v>
      </c>
      <c r="BA24">
        <v>31.343790987159458</v>
      </c>
      <c r="BB24">
        <f t="shared" si="0"/>
        <v>936.05717524894146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12.7782</v>
      </c>
      <c r="K25">
        <v>9.4149655247389994</v>
      </c>
      <c r="L25">
        <v>578.49327232352584</v>
      </c>
      <c r="M25">
        <v>28.234554032801615</v>
      </c>
      <c r="N25">
        <v>36.243602362204726</v>
      </c>
      <c r="O25">
        <v>0</v>
      </c>
      <c r="P25">
        <v>26.921299022494409</v>
      </c>
      <c r="Q25">
        <v>3.3473863636363639</v>
      </c>
      <c r="R25">
        <v>13.007344845235194</v>
      </c>
      <c r="S25">
        <v>8.1009547376664042</v>
      </c>
      <c r="T25">
        <v>0</v>
      </c>
      <c r="U25">
        <v>53.534234607753142</v>
      </c>
      <c r="V25">
        <v>3.5733923826395038</v>
      </c>
      <c r="W25">
        <v>10.670063971462548</v>
      </c>
      <c r="X25">
        <v>24.876239484347671</v>
      </c>
      <c r="Y25">
        <v>0</v>
      </c>
      <c r="Z25">
        <v>2.01070584</v>
      </c>
      <c r="AA25">
        <v>8.6042060000000014</v>
      </c>
      <c r="AB25">
        <v>12.121704815999999</v>
      </c>
      <c r="AC25">
        <v>8.9164694944000011</v>
      </c>
      <c r="AD25">
        <v>2.7964513200000001</v>
      </c>
      <c r="AE25">
        <v>15.167135380800001</v>
      </c>
      <c r="AF25">
        <v>5.4449999999999994</v>
      </c>
      <c r="AG25">
        <v>4.7838710399999993</v>
      </c>
      <c r="AH25">
        <v>43.057968719999998</v>
      </c>
      <c r="AI25">
        <v>0.97639100000000012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2.0745816000000001</v>
      </c>
      <c r="AP25">
        <v>1.1397313199999999</v>
      </c>
      <c r="AQ25">
        <v>8.0606099999999987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2</v>
      </c>
      <c r="AX25">
        <v>0</v>
      </c>
      <c r="AY25">
        <v>0</v>
      </c>
      <c r="AZ25">
        <v>0</v>
      </c>
      <c r="BA25">
        <v>31.362676192137684</v>
      </c>
      <c r="BB25">
        <f t="shared" si="0"/>
        <v>936.62115470196863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3.0000000000000004</v>
      </c>
      <c r="K26">
        <v>0</v>
      </c>
      <c r="L26">
        <v>519.99770206682604</v>
      </c>
      <c r="M26">
        <v>28.234554032801615</v>
      </c>
      <c r="N26">
        <v>36.243602362204726</v>
      </c>
      <c r="O26">
        <v>0</v>
      </c>
      <c r="P26">
        <v>26.921299022494409</v>
      </c>
      <c r="Q26">
        <v>3.3473863636363639</v>
      </c>
      <c r="R26">
        <v>13.007344845235194</v>
      </c>
      <c r="S26">
        <v>8.1009547376664042</v>
      </c>
      <c r="T26">
        <v>0</v>
      </c>
      <c r="U26">
        <v>53.534234607753142</v>
      </c>
      <c r="V26">
        <v>3.5733923826395038</v>
      </c>
      <c r="W26">
        <v>10.679645641711231</v>
      </c>
      <c r="X26">
        <v>24.876239484347671</v>
      </c>
      <c r="Y26">
        <v>0</v>
      </c>
      <c r="Z26">
        <v>2.01070584</v>
      </c>
      <c r="AA26">
        <v>8.6042060000000014</v>
      </c>
      <c r="AB26">
        <v>12.121704815999999</v>
      </c>
      <c r="AC26">
        <v>8.9164694944000011</v>
      </c>
      <c r="AD26">
        <v>2.7964513200000001</v>
      </c>
      <c r="AE26">
        <v>15.167135380800001</v>
      </c>
      <c r="AF26">
        <v>5.4449999999999994</v>
      </c>
      <c r="AG26">
        <v>4.7838710399999993</v>
      </c>
      <c r="AH26">
        <v>43.057968719999998</v>
      </c>
      <c r="AI26">
        <v>1.1716692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2.0745816000000001</v>
      </c>
      <c r="AP26">
        <v>1.1397313199999999</v>
      </c>
      <c r="AQ26">
        <v>8.0606099999999987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2</v>
      </c>
      <c r="AX26">
        <v>0</v>
      </c>
      <c r="AY26">
        <v>0</v>
      </c>
      <c r="AZ26">
        <v>0</v>
      </c>
      <c r="BA26">
        <v>28.852198417763312</v>
      </c>
      <c r="BB26">
        <f t="shared" si="0"/>
        <v>861.64775656515269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3.0000000000000004</v>
      </c>
      <c r="K27">
        <v>9.4150561168488149</v>
      </c>
      <c r="L27">
        <v>578.49327232352584</v>
      </c>
      <c r="M27">
        <v>28.234554032801615</v>
      </c>
      <c r="N27">
        <v>36.243602362204726</v>
      </c>
      <c r="O27">
        <v>0</v>
      </c>
      <c r="P27">
        <v>26.921299022494409</v>
      </c>
      <c r="Q27">
        <v>3.3473863636363639</v>
      </c>
      <c r="R27">
        <v>13.007344845235194</v>
      </c>
      <c r="S27">
        <v>8.1009547376664042</v>
      </c>
      <c r="T27">
        <v>0</v>
      </c>
      <c r="U27">
        <v>53.534234607753142</v>
      </c>
      <c r="V27">
        <v>3.5733923826395038</v>
      </c>
      <c r="W27">
        <v>10.679645641711231</v>
      </c>
      <c r="X27">
        <v>24.876239484347671</v>
      </c>
      <c r="Y27">
        <v>0</v>
      </c>
      <c r="Z27">
        <v>2.01070584</v>
      </c>
      <c r="AA27">
        <v>8.6042060000000014</v>
      </c>
      <c r="AB27">
        <v>12.121704815999999</v>
      </c>
      <c r="AC27">
        <v>8.9164694944000011</v>
      </c>
      <c r="AD27">
        <v>2.7964513200000001</v>
      </c>
      <c r="AE27">
        <v>15.167135380800001</v>
      </c>
      <c r="AF27">
        <v>5.4449999999999994</v>
      </c>
      <c r="AG27">
        <v>4.7838710399999993</v>
      </c>
      <c r="AH27">
        <v>43.057968719999998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2.0745816000000001</v>
      </c>
      <c r="AP27">
        <v>1.1397313199999999</v>
      </c>
      <c r="AQ27">
        <v>8.0606099999999987</v>
      </c>
      <c r="AR27">
        <v>16.427299199999997</v>
      </c>
      <c r="AS27">
        <v>10.152601056</v>
      </c>
      <c r="AT27">
        <v>0</v>
      </c>
      <c r="AU27">
        <v>0</v>
      </c>
      <c r="AV27">
        <v>0</v>
      </c>
      <c r="AW27">
        <v>2</v>
      </c>
      <c r="AX27">
        <v>0</v>
      </c>
      <c r="AY27">
        <v>0</v>
      </c>
      <c r="AZ27">
        <v>0</v>
      </c>
      <c r="BA27">
        <v>31.135261093118928</v>
      </c>
      <c r="BB27">
        <f t="shared" si="0"/>
        <v>929.82959501494577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12.4407</v>
      </c>
      <c r="K28">
        <v>9.4150264962094443</v>
      </c>
      <c r="L28">
        <v>578.49327232352584</v>
      </c>
      <c r="M28">
        <v>28.234554032801615</v>
      </c>
      <c r="N28">
        <v>36.243602362204726</v>
      </c>
      <c r="O28">
        <v>0</v>
      </c>
      <c r="P28">
        <v>26.921299022494409</v>
      </c>
      <c r="Q28">
        <v>3.3473863636363639</v>
      </c>
      <c r="R28">
        <v>13.007344845235194</v>
      </c>
      <c r="S28">
        <v>8.1009547376664042</v>
      </c>
      <c r="T28">
        <v>0</v>
      </c>
      <c r="U28">
        <v>53.534234607753142</v>
      </c>
      <c r="V28">
        <v>3.5733923826395038</v>
      </c>
      <c r="W28">
        <v>10.679645641711231</v>
      </c>
      <c r="X28">
        <v>24.876239484347671</v>
      </c>
      <c r="Y28">
        <v>0</v>
      </c>
      <c r="Z28">
        <v>2.01070584</v>
      </c>
      <c r="AA28">
        <v>8.6042060000000014</v>
      </c>
      <c r="AB28">
        <v>12.121704815999999</v>
      </c>
      <c r="AC28">
        <v>8.9164694944000011</v>
      </c>
      <c r="AD28">
        <v>2.7964513200000001</v>
      </c>
      <c r="AE28">
        <v>15.167135380800001</v>
      </c>
      <c r="AF28">
        <v>5.4449999999999994</v>
      </c>
      <c r="AG28">
        <v>4.7838710399999993</v>
      </c>
      <c r="AH28">
        <v>43.057968719999998</v>
      </c>
      <c r="AI28">
        <v>15.231699599999999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2.0745816000000001</v>
      </c>
      <c r="AP28">
        <v>1.1397313199999999</v>
      </c>
      <c r="AQ28">
        <v>8.0606099999999987</v>
      </c>
      <c r="AR28">
        <v>16.427299199999997</v>
      </c>
      <c r="AS28">
        <v>10.152601056</v>
      </c>
      <c r="AT28">
        <v>0</v>
      </c>
      <c r="AU28">
        <v>0</v>
      </c>
      <c r="AV28">
        <v>0</v>
      </c>
      <c r="AW28">
        <v>2</v>
      </c>
      <c r="AX28">
        <v>0</v>
      </c>
      <c r="AY28">
        <v>0</v>
      </c>
      <c r="AZ28">
        <v>0</v>
      </c>
      <c r="BA28">
        <v>31.858722159014583</v>
      </c>
      <c r="BB28">
        <f t="shared" si="0"/>
        <v>951.43516552841061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12.4407</v>
      </c>
      <c r="K29">
        <v>9.4150956066012501</v>
      </c>
      <c r="L29">
        <v>578.49247468354429</v>
      </c>
      <c r="M29">
        <v>28.234554032801615</v>
      </c>
      <c r="N29">
        <v>36.243602362204726</v>
      </c>
      <c r="O29">
        <v>0</v>
      </c>
      <c r="P29">
        <v>26.921299022494409</v>
      </c>
      <c r="Q29">
        <v>3.3473863636363639</v>
      </c>
      <c r="R29">
        <v>13.007344845235194</v>
      </c>
      <c r="S29">
        <v>8.1009547376664042</v>
      </c>
      <c r="T29">
        <v>0</v>
      </c>
      <c r="U29">
        <v>53.534234607753142</v>
      </c>
      <c r="V29">
        <v>3.5733923826395038</v>
      </c>
      <c r="W29">
        <v>10.679645641711231</v>
      </c>
      <c r="X29">
        <v>24.876239484347671</v>
      </c>
      <c r="Y29">
        <v>0</v>
      </c>
      <c r="Z29">
        <v>2.01070584</v>
      </c>
      <c r="AA29">
        <v>8.6042060000000014</v>
      </c>
      <c r="AB29">
        <v>12.121704815999999</v>
      </c>
      <c r="AC29">
        <v>8.9164694944000011</v>
      </c>
      <c r="AD29">
        <v>2.7964513200000001</v>
      </c>
      <c r="AE29">
        <v>15.167135380800001</v>
      </c>
      <c r="AF29">
        <v>5.4449999999999994</v>
      </c>
      <c r="AG29">
        <v>4.7838710399999993</v>
      </c>
      <c r="AH29">
        <v>43.057968719999998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2.0745816000000001</v>
      </c>
      <c r="AP29">
        <v>1.1397313199999999</v>
      </c>
      <c r="AQ29">
        <v>8.0606099999999987</v>
      </c>
      <c r="AR29">
        <v>16.427299199999997</v>
      </c>
      <c r="AS29">
        <v>10.152601056</v>
      </c>
      <c r="AT29">
        <v>0</v>
      </c>
      <c r="AU29">
        <v>0</v>
      </c>
      <c r="AV29">
        <v>0</v>
      </c>
      <c r="AW29">
        <v>2</v>
      </c>
      <c r="AX29">
        <v>0</v>
      </c>
      <c r="AY29">
        <v>0</v>
      </c>
      <c r="AZ29">
        <v>0</v>
      </c>
      <c r="BA29">
        <v>31.858698251891767</v>
      </c>
      <c r="BB29">
        <f t="shared" si="0"/>
        <v>951.43446090594387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12.4407</v>
      </c>
      <c r="K30">
        <v>9.414997322221355</v>
      </c>
      <c r="L30">
        <v>578.49247468354429</v>
      </c>
      <c r="M30">
        <v>28.234554032801615</v>
      </c>
      <c r="N30">
        <v>36.243602362204726</v>
      </c>
      <c r="O30">
        <v>0</v>
      </c>
      <c r="P30">
        <v>26.921299022494409</v>
      </c>
      <c r="Q30">
        <v>3.3473863636363639</v>
      </c>
      <c r="R30">
        <v>13.007344845235194</v>
      </c>
      <c r="S30">
        <v>8.1009547376664042</v>
      </c>
      <c r="T30">
        <v>0</v>
      </c>
      <c r="U30">
        <v>53.534234607753142</v>
      </c>
      <c r="V30">
        <v>3.5733923826395038</v>
      </c>
      <c r="W30">
        <v>10.679645641711231</v>
      </c>
      <c r="X30">
        <v>24.876239484347671</v>
      </c>
      <c r="Y30">
        <v>0</v>
      </c>
      <c r="Z30">
        <v>2.01070584</v>
      </c>
      <c r="AA30">
        <v>8.6042060000000014</v>
      </c>
      <c r="AB30">
        <v>12.121704815999999</v>
      </c>
      <c r="AC30">
        <v>8.9164694944000011</v>
      </c>
      <c r="AD30">
        <v>2.7964513200000001</v>
      </c>
      <c r="AE30">
        <v>15.167135380800001</v>
      </c>
      <c r="AF30">
        <v>5.4449999999999994</v>
      </c>
      <c r="AG30">
        <v>4.7838710399999993</v>
      </c>
      <c r="AH30">
        <v>43.057968719999998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2.0745816000000001</v>
      </c>
      <c r="AP30">
        <v>1.1397313199999999</v>
      </c>
      <c r="AQ30">
        <v>8.0606099999999987</v>
      </c>
      <c r="AR30">
        <v>16.427299199999997</v>
      </c>
      <c r="AS30">
        <v>10.152601056</v>
      </c>
      <c r="AT30">
        <v>0</v>
      </c>
      <c r="AU30">
        <v>0</v>
      </c>
      <c r="AV30">
        <v>0</v>
      </c>
      <c r="AW30">
        <v>2</v>
      </c>
      <c r="AX30">
        <v>0</v>
      </c>
      <c r="AY30">
        <v>0</v>
      </c>
      <c r="AZ30">
        <v>0</v>
      </c>
      <c r="BA30">
        <v>31.858695067535336</v>
      </c>
      <c r="BB30">
        <f t="shared" si="0"/>
        <v>951.43436580592027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3.0000000000000004</v>
      </c>
      <c r="K31">
        <v>0</v>
      </c>
      <c r="L31">
        <v>509.99579965014829</v>
      </c>
      <c r="M31">
        <v>28.234554032801615</v>
      </c>
      <c r="N31">
        <v>36.243602362204726</v>
      </c>
      <c r="O31">
        <v>0</v>
      </c>
      <c r="P31">
        <v>26.921299022494409</v>
      </c>
      <c r="Q31">
        <v>3.3473863636363639</v>
      </c>
      <c r="R31">
        <v>13.007344845235194</v>
      </c>
      <c r="S31">
        <v>8.1009547376664042</v>
      </c>
      <c r="T31">
        <v>0</v>
      </c>
      <c r="U31">
        <v>53.534234607753142</v>
      </c>
      <c r="V31">
        <v>4.3711022480058022</v>
      </c>
      <c r="W31">
        <v>10.679645641711231</v>
      </c>
      <c r="X31">
        <v>24.876239484347671</v>
      </c>
      <c r="Y31">
        <v>0</v>
      </c>
      <c r="Z31">
        <v>4.0214116799999999</v>
      </c>
      <c r="AA31">
        <v>8.6042060000000014</v>
      </c>
      <c r="AB31">
        <v>12.121704815999999</v>
      </c>
      <c r="AC31">
        <v>8.9164694944000011</v>
      </c>
      <c r="AD31">
        <v>2.7964513200000001</v>
      </c>
      <c r="AE31">
        <v>15.167135380800001</v>
      </c>
      <c r="AF31">
        <v>5.4449999999999994</v>
      </c>
      <c r="AG31">
        <v>4.7838710399999993</v>
      </c>
      <c r="AH31">
        <v>43.057968719999998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2.0745816000000001</v>
      </c>
      <c r="AP31">
        <v>1.1397313199999999</v>
      </c>
      <c r="AQ31">
        <v>8.0606099999999987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2</v>
      </c>
      <c r="AX31">
        <v>0</v>
      </c>
      <c r="AY31">
        <v>0</v>
      </c>
      <c r="AZ31">
        <v>0</v>
      </c>
      <c r="BA31">
        <v>29.074709901809335</v>
      </c>
      <c r="BB31">
        <f t="shared" si="0"/>
        <v>868.29178876979529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3.0000000000000004</v>
      </c>
      <c r="K32">
        <v>0</v>
      </c>
      <c r="L32">
        <v>499.99656319689223</v>
      </c>
      <c r="M32">
        <v>28.234554032801615</v>
      </c>
      <c r="N32">
        <v>36.243602362204726</v>
      </c>
      <c r="O32">
        <v>0</v>
      </c>
      <c r="P32">
        <v>26.921299022494409</v>
      </c>
      <c r="Q32">
        <v>3.3473863636363639</v>
      </c>
      <c r="R32">
        <v>13.007344845235194</v>
      </c>
      <c r="S32">
        <v>8.1009547376664042</v>
      </c>
      <c r="T32">
        <v>0</v>
      </c>
      <c r="U32">
        <v>53.534234607753142</v>
      </c>
      <c r="V32">
        <v>4.3711022480058022</v>
      </c>
      <c r="W32">
        <v>10.679645641711231</v>
      </c>
      <c r="X32">
        <v>24.876239484347671</v>
      </c>
      <c r="Y32">
        <v>0</v>
      </c>
      <c r="Z32">
        <v>4.0214116799999999</v>
      </c>
      <c r="AA32">
        <v>4.2899843999999998</v>
      </c>
      <c r="AB32">
        <v>12.121704815999999</v>
      </c>
      <c r="AC32">
        <v>8.9164694944000011</v>
      </c>
      <c r="AD32">
        <v>2.7964513200000001</v>
      </c>
      <c r="AE32">
        <v>15.167135380800001</v>
      </c>
      <c r="AF32">
        <v>5.4449999999999994</v>
      </c>
      <c r="AG32">
        <v>4.7838710399999993</v>
      </c>
      <c r="AH32">
        <v>43.057968719999998</v>
      </c>
      <c r="AI32">
        <v>15.231699599999999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2.0745816000000001</v>
      </c>
      <c r="AP32">
        <v>1.1397313199999999</v>
      </c>
      <c r="AQ32">
        <v>8.0606099999999987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2</v>
      </c>
      <c r="AX32">
        <v>0</v>
      </c>
      <c r="AY32">
        <v>0</v>
      </c>
      <c r="AZ32">
        <v>0</v>
      </c>
      <c r="BA32">
        <v>28.610917931933237</v>
      </c>
      <c r="BB32">
        <f t="shared" si="0"/>
        <v>854.44212268641525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3.0000000000000004</v>
      </c>
      <c r="K33">
        <v>0</v>
      </c>
      <c r="L33">
        <v>499.99862688391812</v>
      </c>
      <c r="M33">
        <v>28.234554032801615</v>
      </c>
      <c r="N33">
        <v>36.243602362204726</v>
      </c>
      <c r="O33">
        <v>0</v>
      </c>
      <c r="P33">
        <v>26.921299022494409</v>
      </c>
      <c r="Q33">
        <v>3.3473863636363639</v>
      </c>
      <c r="R33">
        <v>13.007344845235194</v>
      </c>
      <c r="S33">
        <v>8.1009547376664042</v>
      </c>
      <c r="T33">
        <v>0</v>
      </c>
      <c r="U33">
        <v>53.534234607753142</v>
      </c>
      <c r="V33">
        <v>4.3711022480058022</v>
      </c>
      <c r="W33">
        <v>10.679645641711231</v>
      </c>
      <c r="X33">
        <v>40.708675350467296</v>
      </c>
      <c r="Y33">
        <v>0</v>
      </c>
      <c r="Z33">
        <v>4.0214116799999999</v>
      </c>
      <c r="AA33">
        <v>4.2899843999999998</v>
      </c>
      <c r="AB33">
        <v>12.121704815999999</v>
      </c>
      <c r="AC33">
        <v>8.9164694944000011</v>
      </c>
      <c r="AD33">
        <v>2.7964513200000001</v>
      </c>
      <c r="AE33">
        <v>15.167135380800001</v>
      </c>
      <c r="AF33">
        <v>5.4449999999999994</v>
      </c>
      <c r="AG33">
        <v>4.7838710399999993</v>
      </c>
      <c r="AH33">
        <v>43.057968719999998</v>
      </c>
      <c r="AI33">
        <v>15.231699599999999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2.0745816000000001</v>
      </c>
      <c r="AP33">
        <v>1.45413996</v>
      </c>
      <c r="AQ33">
        <v>8.0606099999999987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2</v>
      </c>
      <c r="AX33">
        <v>0</v>
      </c>
      <c r="AY33">
        <v>0</v>
      </c>
      <c r="AZ33">
        <v>0</v>
      </c>
      <c r="BA33">
        <v>29.134142718127187</v>
      </c>
      <c r="BB33">
        <f t="shared" si="0"/>
        <v>870.06780609336681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3.0000000000000004</v>
      </c>
      <c r="K34">
        <v>0</v>
      </c>
      <c r="L34">
        <v>500.00355671297706</v>
      </c>
      <c r="M34">
        <v>28.234554032801615</v>
      </c>
      <c r="N34">
        <v>36.243602362204726</v>
      </c>
      <c r="O34">
        <v>0</v>
      </c>
      <c r="P34">
        <v>26.921299022494409</v>
      </c>
      <c r="Q34">
        <v>3.3473863636363639</v>
      </c>
      <c r="R34">
        <v>13.007344845235194</v>
      </c>
      <c r="S34">
        <v>8.1009547376664042</v>
      </c>
      <c r="T34">
        <v>0</v>
      </c>
      <c r="U34">
        <v>53.534234607753142</v>
      </c>
      <c r="V34">
        <v>4.3711022480058022</v>
      </c>
      <c r="W34">
        <v>10.679645641711231</v>
      </c>
      <c r="X34">
        <v>40.708675350467296</v>
      </c>
      <c r="Y34">
        <v>0</v>
      </c>
      <c r="Z34">
        <v>4.0214116799999999</v>
      </c>
      <c r="AA34">
        <v>0</v>
      </c>
      <c r="AB34">
        <v>12.121704815999999</v>
      </c>
      <c r="AC34">
        <v>8.9164694944000011</v>
      </c>
      <c r="AD34">
        <v>2.7964513200000001</v>
      </c>
      <c r="AE34">
        <v>15.167135380800001</v>
      </c>
      <c r="AF34">
        <v>5.4449999999999994</v>
      </c>
      <c r="AG34">
        <v>4.7838710399999993</v>
      </c>
      <c r="AH34">
        <v>43.057968719999998</v>
      </c>
      <c r="AI34">
        <v>2.3433383999999999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2.0745816000000001</v>
      </c>
      <c r="AP34">
        <v>1.45413996</v>
      </c>
      <c r="AQ34">
        <v>8.0606099999999987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2</v>
      </c>
      <c r="AX34">
        <v>0</v>
      </c>
      <c r="AY34">
        <v>0</v>
      </c>
      <c r="AZ34">
        <v>0</v>
      </c>
      <c r="BA34">
        <v>28.577723980424842</v>
      </c>
      <c r="BB34">
        <f t="shared" si="0"/>
        <v>853.45080906012822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3.0000000000000004</v>
      </c>
      <c r="K35">
        <v>0</v>
      </c>
      <c r="L35">
        <v>499.9978307385075</v>
      </c>
      <c r="M35">
        <v>28.234554032801615</v>
      </c>
      <c r="N35">
        <v>36.243602362204726</v>
      </c>
      <c r="O35">
        <v>0</v>
      </c>
      <c r="P35">
        <v>26.921299022494409</v>
      </c>
      <c r="Q35">
        <v>3.3473863636363639</v>
      </c>
      <c r="R35">
        <v>13.007344845235194</v>
      </c>
      <c r="S35">
        <v>8.1009547376664042</v>
      </c>
      <c r="T35">
        <v>0</v>
      </c>
      <c r="U35">
        <v>53.534234607753142</v>
      </c>
      <c r="V35">
        <v>4.3711022480058022</v>
      </c>
      <c r="W35">
        <v>10.679645641711231</v>
      </c>
      <c r="X35">
        <v>40.708675350467296</v>
      </c>
      <c r="Y35">
        <v>0</v>
      </c>
      <c r="Z35">
        <v>4.0214116799999999</v>
      </c>
      <c r="AA35">
        <v>0</v>
      </c>
      <c r="AB35">
        <v>12.121704815999999</v>
      </c>
      <c r="AC35">
        <v>8.9164694944000011</v>
      </c>
      <c r="AD35">
        <v>2.7964513200000001</v>
      </c>
      <c r="AE35">
        <v>15.167135380800001</v>
      </c>
      <c r="AF35">
        <v>5.4449999999999994</v>
      </c>
      <c r="AG35">
        <v>4.7838710399999993</v>
      </c>
      <c r="AH35">
        <v>34.864751999999996</v>
      </c>
      <c r="AI35">
        <v>0.78111279999999994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2.0745816000000001</v>
      </c>
      <c r="AP35">
        <v>1.7685485999999999</v>
      </c>
      <c r="AQ35">
        <v>8.0606099999999987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2</v>
      </c>
      <c r="AX35">
        <v>0</v>
      </c>
      <c r="AY35">
        <v>0</v>
      </c>
      <c r="AZ35">
        <v>0</v>
      </c>
      <c r="BA35">
        <v>28.271649051053842</v>
      </c>
      <c r="BB35">
        <f t="shared" si="0"/>
        <v>844.31012433502963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3.0000000000000004</v>
      </c>
      <c r="K36">
        <v>0</v>
      </c>
      <c r="L36">
        <v>499.9978307385075</v>
      </c>
      <c r="M36">
        <v>28.234554032801615</v>
      </c>
      <c r="N36">
        <v>36.243602362204726</v>
      </c>
      <c r="O36">
        <v>0</v>
      </c>
      <c r="P36">
        <v>26.921299022494409</v>
      </c>
      <c r="Q36">
        <v>3.3473863636363639</v>
      </c>
      <c r="R36">
        <v>13.007344845235194</v>
      </c>
      <c r="S36">
        <v>8.1009547376664042</v>
      </c>
      <c r="T36">
        <v>0</v>
      </c>
      <c r="U36">
        <v>53.534234607753142</v>
      </c>
      <c r="V36">
        <v>4.3711022480058022</v>
      </c>
      <c r="W36">
        <v>10.679645641711231</v>
      </c>
      <c r="X36">
        <v>40.708675350467296</v>
      </c>
      <c r="Y36">
        <v>0</v>
      </c>
      <c r="Z36">
        <v>4.0214116799999999</v>
      </c>
      <c r="AA36">
        <v>0</v>
      </c>
      <c r="AB36">
        <v>12.121704815999999</v>
      </c>
      <c r="AC36">
        <v>8.9164694944000011</v>
      </c>
      <c r="AD36">
        <v>2.7964513200000001</v>
      </c>
      <c r="AE36">
        <v>15.167135380800001</v>
      </c>
      <c r="AF36">
        <v>5.4449999999999994</v>
      </c>
      <c r="AG36">
        <v>4.7838710399999993</v>
      </c>
      <c r="AH36">
        <v>34.864751999999996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2.0745816000000001</v>
      </c>
      <c r="AP36">
        <v>1.7685485999999999</v>
      </c>
      <c r="AQ36">
        <v>8.0606099999999987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2</v>
      </c>
      <c r="AX36">
        <v>0</v>
      </c>
      <c r="AY36">
        <v>0</v>
      </c>
      <c r="AZ36">
        <v>0</v>
      </c>
      <c r="BA36">
        <v>28.246341119053838</v>
      </c>
      <c r="BB36">
        <f t="shared" si="0"/>
        <v>843.5543194670297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3.0000000000000004</v>
      </c>
      <c r="K37">
        <v>0</v>
      </c>
      <c r="L37">
        <v>499.99656319689223</v>
      </c>
      <c r="M37">
        <v>28.234554032801615</v>
      </c>
      <c r="N37">
        <v>36.243602362204726</v>
      </c>
      <c r="O37">
        <v>0</v>
      </c>
      <c r="P37">
        <v>26.921299022494409</v>
      </c>
      <c r="Q37">
        <v>3.3473863636363639</v>
      </c>
      <c r="R37">
        <v>13.007344845235194</v>
      </c>
      <c r="S37">
        <v>8.1009547376664042</v>
      </c>
      <c r="T37">
        <v>0</v>
      </c>
      <c r="U37">
        <v>53.534234607753142</v>
      </c>
      <c r="V37">
        <v>4.3711022480058022</v>
      </c>
      <c r="W37">
        <v>10.679645641711231</v>
      </c>
      <c r="X37">
        <v>45.25507338489561</v>
      </c>
      <c r="Y37">
        <v>0</v>
      </c>
      <c r="Z37">
        <v>4.0214116799999999</v>
      </c>
      <c r="AA37">
        <v>0</v>
      </c>
      <c r="AB37">
        <v>12.121704815999999</v>
      </c>
      <c r="AC37">
        <v>8.9164694944000011</v>
      </c>
      <c r="AD37">
        <v>2.7964513200000001</v>
      </c>
      <c r="AE37">
        <v>15.167135380800001</v>
      </c>
      <c r="AF37">
        <v>5.4449999999999994</v>
      </c>
      <c r="AG37">
        <v>4.7838710399999993</v>
      </c>
      <c r="AH37">
        <v>34.864751999999996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2.0745816000000001</v>
      </c>
      <c r="AP37">
        <v>1.7685485999999999</v>
      </c>
      <c r="AQ37">
        <v>5.3737399999999989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28.30654876027095</v>
      </c>
      <c r="BB37">
        <f t="shared" si="0"/>
        <v>845.3523723186255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3.0000000000000004</v>
      </c>
      <c r="K38">
        <v>0</v>
      </c>
      <c r="L38">
        <v>499.99656319689223</v>
      </c>
      <c r="M38">
        <v>28.234554032801615</v>
      </c>
      <c r="N38">
        <v>36.243602362204726</v>
      </c>
      <c r="O38">
        <v>0</v>
      </c>
      <c r="P38">
        <v>26.921299022494409</v>
      </c>
      <c r="Q38">
        <v>3.3473863636363639</v>
      </c>
      <c r="R38">
        <v>13.007344845235194</v>
      </c>
      <c r="S38">
        <v>8.1009547376664042</v>
      </c>
      <c r="T38">
        <v>0</v>
      </c>
      <c r="U38">
        <v>53.534234607753142</v>
      </c>
      <c r="V38">
        <v>4.3711022480058022</v>
      </c>
      <c r="W38">
        <v>10.679645641711231</v>
      </c>
      <c r="X38">
        <v>45.25507338489561</v>
      </c>
      <c r="Y38">
        <v>0</v>
      </c>
      <c r="Z38">
        <v>4.0214116799999999</v>
      </c>
      <c r="AA38">
        <v>0</v>
      </c>
      <c r="AB38">
        <v>12.121704815999999</v>
      </c>
      <c r="AC38">
        <v>8.9164694944000011</v>
      </c>
      <c r="AD38">
        <v>2.7964513200000001</v>
      </c>
      <c r="AE38">
        <v>15.167135380800001</v>
      </c>
      <c r="AF38">
        <v>5.4449999999999994</v>
      </c>
      <c r="AG38">
        <v>4.7838710399999993</v>
      </c>
      <c r="AH38">
        <v>34.864751999999996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2.0745816000000001</v>
      </c>
      <c r="AP38">
        <v>1.7685485999999999</v>
      </c>
      <c r="AQ38">
        <v>5.3737399999999989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2</v>
      </c>
      <c r="AX38">
        <v>0</v>
      </c>
      <c r="AY38">
        <v>0</v>
      </c>
      <c r="AZ38">
        <v>0</v>
      </c>
      <c r="BA38">
        <v>28.30654876027095</v>
      </c>
      <c r="BB38">
        <f t="shared" si="0"/>
        <v>845.3523723186255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3.0000000000000004</v>
      </c>
      <c r="K39">
        <v>0</v>
      </c>
      <c r="L39">
        <v>499.99656319689223</v>
      </c>
      <c r="M39">
        <v>28.234554032801615</v>
      </c>
      <c r="N39">
        <v>36.243602362204726</v>
      </c>
      <c r="O39">
        <v>0</v>
      </c>
      <c r="P39">
        <v>26.921299022494409</v>
      </c>
      <c r="Q39">
        <v>3.3473863636363639</v>
      </c>
      <c r="R39">
        <v>13.007344845235194</v>
      </c>
      <c r="S39">
        <v>8.1009547376664042</v>
      </c>
      <c r="T39">
        <v>0</v>
      </c>
      <c r="U39">
        <v>53.534234607753142</v>
      </c>
      <c r="V39">
        <v>4.3711022480058022</v>
      </c>
      <c r="W39">
        <v>10.679645641711231</v>
      </c>
      <c r="X39">
        <v>45.25507338489561</v>
      </c>
      <c r="Y39">
        <v>0</v>
      </c>
      <c r="Z39">
        <v>4.0214116799999999</v>
      </c>
      <c r="AA39">
        <v>0</v>
      </c>
      <c r="AB39">
        <v>12.121704815999999</v>
      </c>
      <c r="AC39">
        <v>8.9164694944000011</v>
      </c>
      <c r="AD39">
        <v>2.7964513200000001</v>
      </c>
      <c r="AE39">
        <v>15.167135380800001</v>
      </c>
      <c r="AF39">
        <v>5.4449999999999994</v>
      </c>
      <c r="AG39">
        <v>4.7838710399999993</v>
      </c>
      <c r="AH39">
        <v>26.148564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2.3000796000000001</v>
      </c>
      <c r="AP39">
        <v>1.5720432</v>
      </c>
      <c r="AQ39">
        <v>2.6868699999999994</v>
      </c>
      <c r="AR39">
        <v>15.4111776</v>
      </c>
      <c r="AS39">
        <v>9.7861171044000006</v>
      </c>
      <c r="AT39">
        <v>0</v>
      </c>
      <c r="AU39">
        <v>0</v>
      </c>
      <c r="AV39">
        <v>0</v>
      </c>
      <c r="AW39">
        <v>2</v>
      </c>
      <c r="AX39">
        <v>0</v>
      </c>
      <c r="AY39">
        <v>0</v>
      </c>
      <c r="AZ39">
        <v>0</v>
      </c>
      <c r="BA39">
        <v>27.938029041305875</v>
      </c>
      <c r="BB39">
        <f t="shared" si="0"/>
        <v>834.34682663759065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3.0000000000000004</v>
      </c>
      <c r="K40">
        <v>0</v>
      </c>
      <c r="L40">
        <v>499.99656319689223</v>
      </c>
      <c r="M40">
        <v>28.234554032801615</v>
      </c>
      <c r="N40">
        <v>36.243602362204726</v>
      </c>
      <c r="O40">
        <v>0</v>
      </c>
      <c r="P40">
        <v>26.921299022494409</v>
      </c>
      <c r="Q40">
        <v>3.3473863636363639</v>
      </c>
      <c r="R40">
        <v>13.007344845235194</v>
      </c>
      <c r="S40">
        <v>8.1009547376664042</v>
      </c>
      <c r="T40">
        <v>0</v>
      </c>
      <c r="U40">
        <v>53.534234607753142</v>
      </c>
      <c r="V40">
        <v>4.3711022480058022</v>
      </c>
      <c r="W40">
        <v>10.679645641711231</v>
      </c>
      <c r="X40">
        <v>45.25507338489561</v>
      </c>
      <c r="Y40">
        <v>0</v>
      </c>
      <c r="Z40">
        <v>4.0214116799999999</v>
      </c>
      <c r="AA40">
        <v>0</v>
      </c>
      <c r="AB40">
        <v>12.121704815999999</v>
      </c>
      <c r="AC40">
        <v>8.9164694944000011</v>
      </c>
      <c r="AD40">
        <v>2.7964513200000001</v>
      </c>
      <c r="AE40">
        <v>12.989605199999998</v>
      </c>
      <c r="AF40">
        <v>5.4449999999999994</v>
      </c>
      <c r="AG40">
        <v>4.7838710399999993</v>
      </c>
      <c r="AH40">
        <v>20.337772000000001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2.3000796000000001</v>
      </c>
      <c r="AP40">
        <v>1.5720432</v>
      </c>
      <c r="AQ40">
        <v>2.6868699999999994</v>
      </c>
      <c r="AR40">
        <v>15.4111776</v>
      </c>
      <c r="AS40">
        <v>9.7861171044000006</v>
      </c>
      <c r="AT40">
        <v>0</v>
      </c>
      <c r="AU40">
        <v>0</v>
      </c>
      <c r="AV40">
        <v>0</v>
      </c>
      <c r="AW40">
        <v>2</v>
      </c>
      <c r="AX40">
        <v>0</v>
      </c>
      <c r="AY40">
        <v>0</v>
      </c>
      <c r="AZ40">
        <v>0</v>
      </c>
      <c r="BA40">
        <v>27.67920765250588</v>
      </c>
      <c r="BB40">
        <f t="shared" si="0"/>
        <v>826.6173258455907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3.0000000000000004</v>
      </c>
      <c r="K41">
        <v>0</v>
      </c>
      <c r="L41">
        <v>499.99656319689223</v>
      </c>
      <c r="M41">
        <v>28.234554032801615</v>
      </c>
      <c r="N41">
        <v>36.243602362204726</v>
      </c>
      <c r="O41">
        <v>0</v>
      </c>
      <c r="P41">
        <v>26.921299022494409</v>
      </c>
      <c r="Q41">
        <v>3.3473863636363639</v>
      </c>
      <c r="R41">
        <v>13.007344845235194</v>
      </c>
      <c r="S41">
        <v>8.1009547376664042</v>
      </c>
      <c r="T41">
        <v>0</v>
      </c>
      <c r="U41">
        <v>53.534234607753142</v>
      </c>
      <c r="V41">
        <v>4.3711022480058022</v>
      </c>
      <c r="W41">
        <v>10.679645641711231</v>
      </c>
      <c r="X41">
        <v>45.25507338489561</v>
      </c>
      <c r="Y41">
        <v>0</v>
      </c>
      <c r="Z41">
        <v>4.0214116799999999</v>
      </c>
      <c r="AA41">
        <v>0</v>
      </c>
      <c r="AB41">
        <v>12.121704815999999</v>
      </c>
      <c r="AC41">
        <v>8.9164694944000011</v>
      </c>
      <c r="AD41">
        <v>2.7964513200000001</v>
      </c>
      <c r="AE41">
        <v>12.989605199999998</v>
      </c>
      <c r="AF41">
        <v>5.4449999999999994</v>
      </c>
      <c r="AG41">
        <v>4.7838710399999993</v>
      </c>
      <c r="AH41">
        <v>20.337772000000001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2.3000796000000001</v>
      </c>
      <c r="AP41">
        <v>1.5720432</v>
      </c>
      <c r="AQ41">
        <v>2.6868699999999994</v>
      </c>
      <c r="AR41">
        <v>15.4111776</v>
      </c>
      <c r="AS41">
        <v>9.7861171044000006</v>
      </c>
      <c r="AT41">
        <v>0</v>
      </c>
      <c r="AU41">
        <v>0</v>
      </c>
      <c r="AV41">
        <v>0</v>
      </c>
      <c r="AW41">
        <v>2</v>
      </c>
      <c r="AX41">
        <v>0</v>
      </c>
      <c r="AY41">
        <v>0</v>
      </c>
      <c r="AZ41">
        <v>0</v>
      </c>
      <c r="BA41">
        <v>27.67920765250588</v>
      </c>
      <c r="BB41">
        <f t="shared" si="0"/>
        <v>826.6173258455907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3.0000000000000004</v>
      </c>
      <c r="K42">
        <v>0</v>
      </c>
      <c r="L42">
        <v>499.99656319689223</v>
      </c>
      <c r="M42">
        <v>28.234554032801615</v>
      </c>
      <c r="N42">
        <v>36.243602362204726</v>
      </c>
      <c r="O42">
        <v>0</v>
      </c>
      <c r="P42">
        <v>26.921299022494409</v>
      </c>
      <c r="Q42">
        <v>3.3473863636363639</v>
      </c>
      <c r="R42">
        <v>13.007344845235194</v>
      </c>
      <c r="S42">
        <v>8.1009547376664042</v>
      </c>
      <c r="T42">
        <v>0</v>
      </c>
      <c r="U42">
        <v>53.534234607753142</v>
      </c>
      <c r="V42">
        <v>4.3711022480058022</v>
      </c>
      <c r="W42">
        <v>10.679645641711231</v>
      </c>
      <c r="X42">
        <v>45.25507338489561</v>
      </c>
      <c r="Y42">
        <v>0</v>
      </c>
      <c r="Z42">
        <v>4.0214116799999999</v>
      </c>
      <c r="AA42">
        <v>0</v>
      </c>
      <c r="AB42">
        <v>12.121704815999999</v>
      </c>
      <c r="AC42">
        <v>8.9164694944000011</v>
      </c>
      <c r="AD42">
        <v>2.7964513200000001</v>
      </c>
      <c r="AE42">
        <v>12.989605199999998</v>
      </c>
      <c r="AF42">
        <v>2.7224999999999993</v>
      </c>
      <c r="AG42">
        <v>4.7838710399999993</v>
      </c>
      <c r="AH42">
        <v>20.337772000000001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2.3000796000000001</v>
      </c>
      <c r="AP42">
        <v>1.5720432</v>
      </c>
      <c r="AQ42">
        <v>2.6868699999999994</v>
      </c>
      <c r="AR42">
        <v>15.4111776</v>
      </c>
      <c r="AS42">
        <v>9.7861171044000006</v>
      </c>
      <c r="AT42">
        <v>0</v>
      </c>
      <c r="AU42">
        <v>0</v>
      </c>
      <c r="AV42">
        <v>0</v>
      </c>
      <c r="AW42">
        <v>2</v>
      </c>
      <c r="AX42">
        <v>0</v>
      </c>
      <c r="AY42">
        <v>0</v>
      </c>
      <c r="AZ42">
        <v>0</v>
      </c>
      <c r="BA42">
        <v>27.590998836582955</v>
      </c>
      <c r="BB42">
        <f t="shared" si="0"/>
        <v>823.98303466151356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3.0000000000000004</v>
      </c>
      <c r="K43">
        <v>0</v>
      </c>
      <c r="L43">
        <v>516.73890367599449</v>
      </c>
      <c r="M43">
        <v>28.234554032801615</v>
      </c>
      <c r="N43">
        <v>36.243602362204726</v>
      </c>
      <c r="O43">
        <v>0</v>
      </c>
      <c r="P43">
        <v>26.921299022494409</v>
      </c>
      <c r="Q43">
        <v>3.3473863636363639</v>
      </c>
      <c r="R43">
        <v>13.007344845235194</v>
      </c>
      <c r="S43">
        <v>8.1009547376664042</v>
      </c>
      <c r="T43">
        <v>0</v>
      </c>
      <c r="U43">
        <v>53.534234607753142</v>
      </c>
      <c r="V43">
        <v>4.3711022480058022</v>
      </c>
      <c r="W43">
        <v>10.679645641711231</v>
      </c>
      <c r="X43">
        <v>45.25507338489561</v>
      </c>
      <c r="Y43">
        <v>0</v>
      </c>
      <c r="Z43">
        <v>4.0214116799999999</v>
      </c>
      <c r="AA43">
        <v>0</v>
      </c>
      <c r="AB43">
        <v>12.121704815999999</v>
      </c>
      <c r="AC43">
        <v>8.9164694944000011</v>
      </c>
      <c r="AD43">
        <v>2.7964513200000001</v>
      </c>
      <c r="AE43">
        <v>14.564102799999999</v>
      </c>
      <c r="AF43">
        <v>0</v>
      </c>
      <c r="AG43">
        <v>4.7838710399999993</v>
      </c>
      <c r="AH43">
        <v>20.337772000000001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2.3000796000000001</v>
      </c>
      <c r="AP43">
        <v>1.1790324000000001</v>
      </c>
      <c r="AQ43">
        <v>2.6868699999999994</v>
      </c>
      <c r="AR43">
        <v>15.4111776</v>
      </c>
      <c r="AS43">
        <v>10.152601056</v>
      </c>
      <c r="AT43">
        <v>0</v>
      </c>
      <c r="AU43">
        <v>0</v>
      </c>
      <c r="AV43">
        <v>0</v>
      </c>
      <c r="AW43">
        <v>2</v>
      </c>
      <c r="AX43">
        <v>0</v>
      </c>
      <c r="AY43">
        <v>0</v>
      </c>
      <c r="AZ43">
        <v>0</v>
      </c>
      <c r="BA43">
        <v>28.095395368587909</v>
      </c>
      <c r="BB43">
        <f t="shared" si="0"/>
        <v>839.04644936021077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7.4644000000000004</v>
      </c>
      <c r="K44">
        <v>9.6630629862743618</v>
      </c>
      <c r="L44">
        <v>597.85961234177216</v>
      </c>
      <c r="M44">
        <v>28.234554032801615</v>
      </c>
      <c r="N44">
        <v>36.243602362204726</v>
      </c>
      <c r="O44">
        <v>0</v>
      </c>
      <c r="P44">
        <v>26.921299022494409</v>
      </c>
      <c r="Q44">
        <v>3.3473863636363639</v>
      </c>
      <c r="R44">
        <v>13.007344845235194</v>
      </c>
      <c r="S44">
        <v>8.1009547376664042</v>
      </c>
      <c r="T44">
        <v>0</v>
      </c>
      <c r="U44">
        <v>53.534234607753142</v>
      </c>
      <c r="V44">
        <v>4.3711022480058022</v>
      </c>
      <c r="W44">
        <v>10.679645641711231</v>
      </c>
      <c r="X44">
        <v>45.25507338489561</v>
      </c>
      <c r="Y44">
        <v>0</v>
      </c>
      <c r="Z44">
        <v>4.0214116799999999</v>
      </c>
      <c r="AA44">
        <v>0</v>
      </c>
      <c r="AB44">
        <v>12.121704815999999</v>
      </c>
      <c r="AC44">
        <v>8.9164694944000011</v>
      </c>
      <c r="AD44">
        <v>2.7964513200000001</v>
      </c>
      <c r="AE44">
        <v>14.564102799999999</v>
      </c>
      <c r="AF44">
        <v>0</v>
      </c>
      <c r="AG44">
        <v>4.7838710399999993</v>
      </c>
      <c r="AH44">
        <v>20.337772000000001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2.3000796000000001</v>
      </c>
      <c r="AP44">
        <v>1.1790324000000001</v>
      </c>
      <c r="AQ44">
        <v>2.6868699999999994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2</v>
      </c>
      <c r="AX44">
        <v>0</v>
      </c>
      <c r="AY44">
        <v>0</v>
      </c>
      <c r="AZ44">
        <v>0</v>
      </c>
      <c r="BA44">
        <v>31.181436565576611</v>
      </c>
      <c r="BB44">
        <f t="shared" si="0"/>
        <v>931.20857981527411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12.4407</v>
      </c>
      <c r="K45">
        <v>9.4149215227715057</v>
      </c>
      <c r="L45">
        <v>578.49417657597542</v>
      </c>
      <c r="M45">
        <v>28.234554032801615</v>
      </c>
      <c r="N45">
        <v>36.243602362204726</v>
      </c>
      <c r="O45">
        <v>0</v>
      </c>
      <c r="P45">
        <v>26.921299022494409</v>
      </c>
      <c r="Q45">
        <v>3.3473863636363639</v>
      </c>
      <c r="R45">
        <v>13.007344845235194</v>
      </c>
      <c r="S45">
        <v>8.1009547376664042</v>
      </c>
      <c r="T45">
        <v>0</v>
      </c>
      <c r="U45">
        <v>53.534234607753142</v>
      </c>
      <c r="V45">
        <v>4.3711022480058022</v>
      </c>
      <c r="W45">
        <v>10.679645641711231</v>
      </c>
      <c r="X45">
        <v>45.25507338489561</v>
      </c>
      <c r="Y45">
        <v>0</v>
      </c>
      <c r="Z45">
        <v>2.01070584</v>
      </c>
      <c r="AA45">
        <v>0</v>
      </c>
      <c r="AB45">
        <v>12.121704815999999</v>
      </c>
      <c r="AC45">
        <v>8.9164694944000011</v>
      </c>
      <c r="AD45">
        <v>2.7964513200000001</v>
      </c>
      <c r="AE45">
        <v>14.564102799999999</v>
      </c>
      <c r="AF45">
        <v>0</v>
      </c>
      <c r="AG45">
        <v>4.7838710399999993</v>
      </c>
      <c r="AH45">
        <v>20.337772000000001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2.3000796000000001</v>
      </c>
      <c r="AP45">
        <v>1.1790324000000001</v>
      </c>
      <c r="AQ45">
        <v>2.6868699999999994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2</v>
      </c>
      <c r="AX45">
        <v>0</v>
      </c>
      <c r="AY45">
        <v>0</v>
      </c>
      <c r="AZ45">
        <v>0</v>
      </c>
      <c r="BA45">
        <v>30.642042129748603</v>
      </c>
      <c r="BB45">
        <f t="shared" si="0"/>
        <v>915.09999118180247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12.4407</v>
      </c>
      <c r="K46">
        <v>9.4149215227715057</v>
      </c>
      <c r="L46">
        <v>578.49417657597542</v>
      </c>
      <c r="M46">
        <v>28.234554032801615</v>
      </c>
      <c r="N46">
        <v>36.243602362204726</v>
      </c>
      <c r="O46">
        <v>0</v>
      </c>
      <c r="P46">
        <v>26.921299022494409</v>
      </c>
      <c r="Q46">
        <v>3.3473863636363639</v>
      </c>
      <c r="R46">
        <v>13.007344845235194</v>
      </c>
      <c r="S46">
        <v>8.1009547376664042</v>
      </c>
      <c r="T46">
        <v>0</v>
      </c>
      <c r="U46">
        <v>53.534234607753142</v>
      </c>
      <c r="V46">
        <v>4.3711022480058022</v>
      </c>
      <c r="W46">
        <v>10.679645641711231</v>
      </c>
      <c r="X46">
        <v>45.25507338489561</v>
      </c>
      <c r="Y46">
        <v>0</v>
      </c>
      <c r="Z46">
        <v>2.01070584</v>
      </c>
      <c r="AA46">
        <v>0</v>
      </c>
      <c r="AB46">
        <v>12.121704815999999</v>
      </c>
      <c r="AC46">
        <v>8.9164694944000011</v>
      </c>
      <c r="AD46">
        <v>2.7964513200000001</v>
      </c>
      <c r="AE46">
        <v>14.564102799999999</v>
      </c>
      <c r="AF46">
        <v>0</v>
      </c>
      <c r="AG46">
        <v>4.7838710399999993</v>
      </c>
      <c r="AH46">
        <v>20.337772000000001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2.3000796000000001</v>
      </c>
      <c r="AP46">
        <v>1.1790324000000001</v>
      </c>
      <c r="AQ46">
        <v>2.6868699999999994</v>
      </c>
      <c r="AR46">
        <v>15.4111776</v>
      </c>
      <c r="AS46">
        <v>10.152601056</v>
      </c>
      <c r="AT46">
        <v>0</v>
      </c>
      <c r="AU46">
        <v>0</v>
      </c>
      <c r="AV46">
        <v>0</v>
      </c>
      <c r="AW46">
        <v>2</v>
      </c>
      <c r="AX46">
        <v>0</v>
      </c>
      <c r="AY46">
        <v>0</v>
      </c>
      <c r="AZ46">
        <v>0</v>
      </c>
      <c r="BA46">
        <v>30.642042129748603</v>
      </c>
      <c r="BB46">
        <f t="shared" si="0"/>
        <v>915.09999118180247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12.4407</v>
      </c>
      <c r="K47">
        <v>9.414944076188366</v>
      </c>
      <c r="L47">
        <v>578.49417657597542</v>
      </c>
      <c r="M47">
        <v>28.234554032801615</v>
      </c>
      <c r="N47">
        <v>36.243602362204726</v>
      </c>
      <c r="O47">
        <v>0</v>
      </c>
      <c r="P47">
        <v>26.921299022494409</v>
      </c>
      <c r="Q47">
        <v>3.3473863636363639</v>
      </c>
      <c r="R47">
        <v>13.007344845235194</v>
      </c>
      <c r="S47">
        <v>8.1009547376664042</v>
      </c>
      <c r="T47">
        <v>0</v>
      </c>
      <c r="U47">
        <v>53.534234607753142</v>
      </c>
      <c r="V47">
        <v>4.3711022480058022</v>
      </c>
      <c r="W47">
        <v>10.679645641711231</v>
      </c>
      <c r="X47">
        <v>45.25507338489561</v>
      </c>
      <c r="Y47">
        <v>0</v>
      </c>
      <c r="Z47">
        <v>2.01070584</v>
      </c>
      <c r="AA47">
        <v>0</v>
      </c>
      <c r="AB47">
        <v>12.121704815999999</v>
      </c>
      <c r="AC47">
        <v>8.9164694944000011</v>
      </c>
      <c r="AD47">
        <v>2.7964513200000001</v>
      </c>
      <c r="AE47">
        <v>14.564102799999999</v>
      </c>
      <c r="AF47">
        <v>0</v>
      </c>
      <c r="AG47">
        <v>4.7838710399999993</v>
      </c>
      <c r="AH47">
        <v>20.337772000000001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2.3000796000000001</v>
      </c>
      <c r="AP47">
        <v>1.1790324000000001</v>
      </c>
      <c r="AQ47">
        <v>2.6868699999999994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2</v>
      </c>
      <c r="AX47">
        <v>0</v>
      </c>
      <c r="AY47">
        <v>0</v>
      </c>
      <c r="AZ47">
        <v>0</v>
      </c>
      <c r="BA47">
        <v>30.630168778559494</v>
      </c>
      <c r="BB47">
        <f t="shared" si="0"/>
        <v>914.74540313480838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3.0000000000000004</v>
      </c>
      <c r="K48">
        <v>0</v>
      </c>
      <c r="L48">
        <v>499.99862688391812</v>
      </c>
      <c r="M48">
        <v>28.234554032801615</v>
      </c>
      <c r="N48">
        <v>36.243602362204726</v>
      </c>
      <c r="O48">
        <v>0</v>
      </c>
      <c r="P48">
        <v>26.921299022494409</v>
      </c>
      <c r="Q48">
        <v>3.3473863636363639</v>
      </c>
      <c r="R48">
        <v>13.007344845235194</v>
      </c>
      <c r="S48">
        <v>8.1009547376664042</v>
      </c>
      <c r="T48">
        <v>0</v>
      </c>
      <c r="U48">
        <v>53.534234607753142</v>
      </c>
      <c r="V48">
        <v>4.3711022480058022</v>
      </c>
      <c r="W48">
        <v>10.679645641711231</v>
      </c>
      <c r="X48">
        <v>45.25507338489561</v>
      </c>
      <c r="Y48">
        <v>0</v>
      </c>
      <c r="Z48">
        <v>2.01070584</v>
      </c>
      <c r="AA48">
        <v>0</v>
      </c>
      <c r="AB48">
        <v>12.121704815999999</v>
      </c>
      <c r="AC48">
        <v>8.9164694944000011</v>
      </c>
      <c r="AD48">
        <v>2.7964513200000001</v>
      </c>
      <c r="AE48">
        <v>14.564102799999999</v>
      </c>
      <c r="AF48">
        <v>0</v>
      </c>
      <c r="AG48">
        <v>4.7838710399999993</v>
      </c>
      <c r="AH48">
        <v>20.337772000000001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2.3000796000000001</v>
      </c>
      <c r="AP48">
        <v>1.1790324000000001</v>
      </c>
      <c r="AQ48">
        <v>2.6868699999999994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2</v>
      </c>
      <c r="AX48">
        <v>0</v>
      </c>
      <c r="AY48">
        <v>0</v>
      </c>
      <c r="AZ48">
        <v>0</v>
      </c>
      <c r="BA48">
        <v>27.475989783451539</v>
      </c>
      <c r="BB48">
        <f t="shared" si="0"/>
        <v>820.54838836167085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3.0000000000000004</v>
      </c>
      <c r="K49">
        <v>9.4150980498589352</v>
      </c>
      <c r="L49">
        <v>578.49417657597542</v>
      </c>
      <c r="M49">
        <v>28.234554032801615</v>
      </c>
      <c r="N49">
        <v>36.243602362204726</v>
      </c>
      <c r="O49">
        <v>0</v>
      </c>
      <c r="P49">
        <v>26.921299022494409</v>
      </c>
      <c r="Q49">
        <v>3.3473863636363639</v>
      </c>
      <c r="R49">
        <v>13.007344845235194</v>
      </c>
      <c r="S49">
        <v>8.1009547376664042</v>
      </c>
      <c r="T49">
        <v>0</v>
      </c>
      <c r="U49">
        <v>53.534234607753142</v>
      </c>
      <c r="V49">
        <v>4.3711022480058022</v>
      </c>
      <c r="W49">
        <v>10.679645641711231</v>
      </c>
      <c r="X49">
        <v>45.25507338489561</v>
      </c>
      <c r="Y49">
        <v>0</v>
      </c>
      <c r="Z49">
        <v>2.01070584</v>
      </c>
      <c r="AA49">
        <v>0</v>
      </c>
      <c r="AB49">
        <v>12.121704815999999</v>
      </c>
      <c r="AC49">
        <v>8.9164694944000011</v>
      </c>
      <c r="AD49">
        <v>2.7964513200000001</v>
      </c>
      <c r="AE49">
        <v>14.564102799999999</v>
      </c>
      <c r="AF49">
        <v>0</v>
      </c>
      <c r="AG49">
        <v>4.7838710399999993</v>
      </c>
      <c r="AH49">
        <v>26.148564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2.3000796000000001</v>
      </c>
      <c r="AP49">
        <v>0.94322591999999983</v>
      </c>
      <c r="AQ49">
        <v>2.6868699999999994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2</v>
      </c>
      <c r="AX49">
        <v>0</v>
      </c>
      <c r="AY49">
        <v>0</v>
      </c>
      <c r="AZ49">
        <v>0</v>
      </c>
      <c r="BA49">
        <v>30.504924495154377</v>
      </c>
      <c r="BB49">
        <f t="shared" si="0"/>
        <v>911.00508691188418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3.0000000000000004</v>
      </c>
      <c r="K50">
        <v>0</v>
      </c>
      <c r="L50">
        <v>578.49247468354429</v>
      </c>
      <c r="M50">
        <v>28.234554032801615</v>
      </c>
      <c r="N50">
        <v>36.243602362204726</v>
      </c>
      <c r="O50">
        <v>0</v>
      </c>
      <c r="P50">
        <v>26.921299022494409</v>
      </c>
      <c r="Q50">
        <v>3.3473863636363639</v>
      </c>
      <c r="R50">
        <v>13.007344845235194</v>
      </c>
      <c r="S50">
        <v>8.1009547376664042</v>
      </c>
      <c r="T50">
        <v>0</v>
      </c>
      <c r="U50">
        <v>53.534234607753142</v>
      </c>
      <c r="V50">
        <v>4.3711022480058022</v>
      </c>
      <c r="W50">
        <v>10.679645641711231</v>
      </c>
      <c r="X50">
        <v>45.25507338489561</v>
      </c>
      <c r="Y50">
        <v>0</v>
      </c>
      <c r="Z50">
        <v>2.01070584</v>
      </c>
      <c r="AA50">
        <v>0</v>
      </c>
      <c r="AB50">
        <v>12.121704815999999</v>
      </c>
      <c r="AC50">
        <v>8.9164694944000011</v>
      </c>
      <c r="AD50">
        <v>2.7964513200000001</v>
      </c>
      <c r="AE50">
        <v>15.167135380800001</v>
      </c>
      <c r="AF50">
        <v>0</v>
      </c>
      <c r="AG50">
        <v>4.7838710399999993</v>
      </c>
      <c r="AH50">
        <v>26.148564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2.3000796000000001</v>
      </c>
      <c r="AP50">
        <v>0.78602159999999999</v>
      </c>
      <c r="AQ50">
        <v>5.3737399999999989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2</v>
      </c>
      <c r="AX50">
        <v>0</v>
      </c>
      <c r="AY50">
        <v>0</v>
      </c>
      <c r="AZ50">
        <v>0</v>
      </c>
      <c r="BA50">
        <v>30.301319290597625</v>
      </c>
      <c r="BB50">
        <f t="shared" si="0"/>
        <v>904.92459043495091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12.4407</v>
      </c>
      <c r="K51">
        <v>9.4150795154227129</v>
      </c>
      <c r="L51">
        <v>578.49247468354429</v>
      </c>
      <c r="M51">
        <v>28.234554032801615</v>
      </c>
      <c r="N51">
        <v>36.243602362204726</v>
      </c>
      <c r="O51">
        <v>0</v>
      </c>
      <c r="P51">
        <v>26.921299022494409</v>
      </c>
      <c r="Q51">
        <v>3.3473863636363639</v>
      </c>
      <c r="R51">
        <v>13.007344845235194</v>
      </c>
      <c r="S51">
        <v>8.1009547376664042</v>
      </c>
      <c r="T51">
        <v>0</v>
      </c>
      <c r="U51">
        <v>53.534234607753142</v>
      </c>
      <c r="V51">
        <v>4.3711022480058022</v>
      </c>
      <c r="W51">
        <v>10.679645641711231</v>
      </c>
      <c r="X51">
        <v>45.25507338489561</v>
      </c>
      <c r="Y51">
        <v>0</v>
      </c>
      <c r="Z51">
        <v>2.01070584</v>
      </c>
      <c r="AA51">
        <v>0</v>
      </c>
      <c r="AB51">
        <v>12.121704815999999</v>
      </c>
      <c r="AC51">
        <v>8.9164694944000011</v>
      </c>
      <c r="AD51">
        <v>2.7964513200000001</v>
      </c>
      <c r="AE51">
        <v>15.167135380800001</v>
      </c>
      <c r="AF51">
        <v>2.7224999999999993</v>
      </c>
      <c r="AG51">
        <v>4.7838710399999993</v>
      </c>
      <c r="AH51">
        <v>26.148564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2.3000796000000001</v>
      </c>
      <c r="AP51">
        <v>0.78602159999999999</v>
      </c>
      <c r="AQ51">
        <v>5.3737399999999989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2</v>
      </c>
      <c r="AX51">
        <v>0</v>
      </c>
      <c r="AY51">
        <v>0</v>
      </c>
      <c r="AZ51">
        <v>0</v>
      </c>
      <c r="BA51">
        <v>31.000455988918532</v>
      </c>
      <c r="BB51">
        <f t="shared" si="0"/>
        <v>925.80373325205255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12.4407</v>
      </c>
      <c r="K52">
        <v>9.4149978735281277</v>
      </c>
      <c r="L52">
        <v>578.49247468354429</v>
      </c>
      <c r="M52">
        <v>28.234554032801615</v>
      </c>
      <c r="N52">
        <v>36.243602362204726</v>
      </c>
      <c r="O52">
        <v>0</v>
      </c>
      <c r="P52">
        <v>26.921299022494409</v>
      </c>
      <c r="Q52">
        <v>3.3473863636363639</v>
      </c>
      <c r="R52">
        <v>13.007344845235194</v>
      </c>
      <c r="S52">
        <v>8.1009547376664042</v>
      </c>
      <c r="T52">
        <v>0</v>
      </c>
      <c r="U52">
        <v>53.534234607753142</v>
      </c>
      <c r="V52">
        <v>4.3711022480058022</v>
      </c>
      <c r="W52">
        <v>10.679645641711231</v>
      </c>
      <c r="X52">
        <v>45.25507338489561</v>
      </c>
      <c r="Y52">
        <v>0</v>
      </c>
      <c r="Z52">
        <v>2.01070584</v>
      </c>
      <c r="AA52">
        <v>0</v>
      </c>
      <c r="AB52">
        <v>12.121704815999999</v>
      </c>
      <c r="AC52">
        <v>8.9164694944000011</v>
      </c>
      <c r="AD52">
        <v>2.7964513200000001</v>
      </c>
      <c r="AE52">
        <v>15.167135380800001</v>
      </c>
      <c r="AF52">
        <v>2.7224999999999993</v>
      </c>
      <c r="AG52">
        <v>4.7838710399999993</v>
      </c>
      <c r="AH52">
        <v>26.148564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2.3000796000000001</v>
      </c>
      <c r="AP52">
        <v>0.78602159999999999</v>
      </c>
      <c r="AQ52">
        <v>5.3737399999999989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2</v>
      </c>
      <c r="AX52">
        <v>0</v>
      </c>
      <c r="AY52">
        <v>0</v>
      </c>
      <c r="AZ52">
        <v>0</v>
      </c>
      <c r="BA52">
        <v>31.000453343782318</v>
      </c>
      <c r="BB52">
        <f t="shared" si="0"/>
        <v>925.8036542552943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12.4407</v>
      </c>
      <c r="K53">
        <v>9.4150305782797599</v>
      </c>
      <c r="L53">
        <v>578.49247468354429</v>
      </c>
      <c r="M53">
        <v>28.234554032801615</v>
      </c>
      <c r="N53">
        <v>36.243602362204726</v>
      </c>
      <c r="O53">
        <v>0</v>
      </c>
      <c r="P53">
        <v>26.921299022494409</v>
      </c>
      <c r="Q53">
        <v>3.3473863636363639</v>
      </c>
      <c r="R53">
        <v>13.007344845235194</v>
      </c>
      <c r="S53">
        <v>8.1009547376664042</v>
      </c>
      <c r="T53">
        <v>0</v>
      </c>
      <c r="U53">
        <v>53.534234607753142</v>
      </c>
      <c r="V53">
        <v>4.3711022480058022</v>
      </c>
      <c r="W53">
        <v>10.679645641711231</v>
      </c>
      <c r="X53">
        <v>45.25507338489561</v>
      </c>
      <c r="Y53">
        <v>0</v>
      </c>
      <c r="Z53">
        <v>2.01070584</v>
      </c>
      <c r="AA53">
        <v>0</v>
      </c>
      <c r="AB53">
        <v>12.121704815999999</v>
      </c>
      <c r="AC53">
        <v>8.9164694944000011</v>
      </c>
      <c r="AD53">
        <v>2.7964513200000001</v>
      </c>
      <c r="AE53">
        <v>15.167135380800001</v>
      </c>
      <c r="AF53">
        <v>2.7224999999999993</v>
      </c>
      <c r="AG53">
        <v>4.7838710399999993</v>
      </c>
      <c r="AH53">
        <v>26.148564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2.1647807999999999</v>
      </c>
      <c r="AP53">
        <v>3.3798928799999999</v>
      </c>
      <c r="AQ53">
        <v>5.3737399999999989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2</v>
      </c>
      <c r="AX53">
        <v>0</v>
      </c>
      <c r="AY53">
        <v>0</v>
      </c>
      <c r="AZ53">
        <v>0</v>
      </c>
      <c r="BA53">
        <v>31.080111955410857</v>
      </c>
      <c r="BB53">
        <f t="shared" si="0"/>
        <v>928.18260082841743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12.4407</v>
      </c>
      <c r="K54">
        <v>9.4149735435854485</v>
      </c>
      <c r="L54">
        <v>578.49247468354429</v>
      </c>
      <c r="M54">
        <v>28.234554032801615</v>
      </c>
      <c r="N54">
        <v>36.243602362204726</v>
      </c>
      <c r="O54">
        <v>0</v>
      </c>
      <c r="P54">
        <v>26.921299022494409</v>
      </c>
      <c r="Q54">
        <v>3.3473863636363639</v>
      </c>
      <c r="R54">
        <v>13.007344845235194</v>
      </c>
      <c r="S54">
        <v>8.1009547376664042</v>
      </c>
      <c r="T54">
        <v>0</v>
      </c>
      <c r="U54">
        <v>53.534234607753142</v>
      </c>
      <c r="V54">
        <v>4.3711022480058022</v>
      </c>
      <c r="W54">
        <v>10.679645641711231</v>
      </c>
      <c r="X54">
        <v>45.25507338489561</v>
      </c>
      <c r="Y54">
        <v>0</v>
      </c>
      <c r="Z54">
        <v>2.01070584</v>
      </c>
      <c r="AA54">
        <v>0</v>
      </c>
      <c r="AB54">
        <v>12.121704815999999</v>
      </c>
      <c r="AC54">
        <v>8.9164694944000011</v>
      </c>
      <c r="AD54">
        <v>2.7964513200000001</v>
      </c>
      <c r="AE54">
        <v>15.167135380800001</v>
      </c>
      <c r="AF54">
        <v>2.7224999999999993</v>
      </c>
      <c r="AG54">
        <v>4.7838710399999993</v>
      </c>
      <c r="AH54">
        <v>26.148564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2.1647807999999999</v>
      </c>
      <c r="AP54">
        <v>0.78602159999999999</v>
      </c>
      <c r="AQ54">
        <v>5.3737399999999989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2</v>
      </c>
      <c r="AX54">
        <v>0</v>
      </c>
      <c r="AY54">
        <v>0</v>
      </c>
      <c r="AZ54">
        <v>0</v>
      </c>
      <c r="BA54">
        <v>30.996068690249835</v>
      </c>
      <c r="BB54">
        <f t="shared" si="0"/>
        <v>925.67271577888414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12.4407</v>
      </c>
      <c r="K55">
        <v>9.4150864293849654</v>
      </c>
      <c r="L55">
        <v>578.49247468354429</v>
      </c>
      <c r="M55">
        <v>28.234554032801615</v>
      </c>
      <c r="N55">
        <v>36.243602362204726</v>
      </c>
      <c r="O55">
        <v>0</v>
      </c>
      <c r="P55">
        <v>26.921299022494409</v>
      </c>
      <c r="Q55">
        <v>3.3473863636363639</v>
      </c>
      <c r="R55">
        <v>13.007344845235194</v>
      </c>
      <c r="S55">
        <v>8.1009547376664042</v>
      </c>
      <c r="T55">
        <v>0</v>
      </c>
      <c r="U55">
        <v>53.534234607753142</v>
      </c>
      <c r="V55">
        <v>4.3711022480058022</v>
      </c>
      <c r="W55">
        <v>10.679645641711231</v>
      </c>
      <c r="X55">
        <v>45.25507338489561</v>
      </c>
      <c r="Y55">
        <v>0</v>
      </c>
      <c r="Z55">
        <v>2.01070584</v>
      </c>
      <c r="AA55">
        <v>0</v>
      </c>
      <c r="AB55">
        <v>12.121704815999999</v>
      </c>
      <c r="AC55">
        <v>8.9164694944000011</v>
      </c>
      <c r="AD55">
        <v>2.7964513200000001</v>
      </c>
      <c r="AE55">
        <v>15.167135380800001</v>
      </c>
      <c r="AF55">
        <v>2.7224999999999993</v>
      </c>
      <c r="AG55">
        <v>4.7838710399999993</v>
      </c>
      <c r="AH55">
        <v>26.148564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2.1647807999999999</v>
      </c>
      <c r="AP55">
        <v>0.78602159999999999</v>
      </c>
      <c r="AQ55">
        <v>5.3737399999999989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2</v>
      </c>
      <c r="AX55">
        <v>0</v>
      </c>
      <c r="AY55">
        <v>0</v>
      </c>
      <c r="AZ55">
        <v>0</v>
      </c>
      <c r="BA55">
        <v>30.996072347736032</v>
      </c>
      <c r="BB55">
        <f t="shared" si="0"/>
        <v>925.67282500719739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12.4407</v>
      </c>
      <c r="K56">
        <v>9.4150505208427013</v>
      </c>
      <c r="L56">
        <v>578.49247468354429</v>
      </c>
      <c r="M56">
        <v>28.234554032801615</v>
      </c>
      <c r="N56">
        <v>36.243602362204726</v>
      </c>
      <c r="O56">
        <v>0</v>
      </c>
      <c r="P56">
        <v>26.921299022494409</v>
      </c>
      <c r="Q56">
        <v>3.3473863636363639</v>
      </c>
      <c r="R56">
        <v>13.007344845235194</v>
      </c>
      <c r="S56">
        <v>8.1009547376664042</v>
      </c>
      <c r="T56">
        <v>0</v>
      </c>
      <c r="U56">
        <v>53.534234607753142</v>
      </c>
      <c r="V56">
        <v>4.3711022480058022</v>
      </c>
      <c r="W56">
        <v>10.679645641711231</v>
      </c>
      <c r="X56">
        <v>45.25507338489561</v>
      </c>
      <c r="Y56">
        <v>0</v>
      </c>
      <c r="Z56">
        <v>2.01070584</v>
      </c>
      <c r="AA56">
        <v>0</v>
      </c>
      <c r="AB56">
        <v>12.121704815999999</v>
      </c>
      <c r="AC56">
        <v>8.9164694944000011</v>
      </c>
      <c r="AD56">
        <v>5.5929026400000001</v>
      </c>
      <c r="AE56">
        <v>15.167135380800001</v>
      </c>
      <c r="AF56">
        <v>2.7224999999999993</v>
      </c>
      <c r="AG56">
        <v>4.7838710399999993</v>
      </c>
      <c r="AH56">
        <v>26.148564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2.1647807999999999</v>
      </c>
      <c r="AP56">
        <v>3.3798928799999999</v>
      </c>
      <c r="AQ56">
        <v>5.3737399999999989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2</v>
      </c>
      <c r="AX56">
        <v>0</v>
      </c>
      <c r="AY56">
        <v>0</v>
      </c>
      <c r="AZ56">
        <v>0</v>
      </c>
      <c r="BA56">
        <v>31.17071769793538</v>
      </c>
      <c r="BB56">
        <f t="shared" si="0"/>
        <v>930.88846634845572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12.4407</v>
      </c>
      <c r="K57">
        <v>9.4151167397484681</v>
      </c>
      <c r="L57">
        <v>578.49247468354429</v>
      </c>
      <c r="M57">
        <v>28.234554032801615</v>
      </c>
      <c r="N57">
        <v>36.243602362204726</v>
      </c>
      <c r="O57">
        <v>0</v>
      </c>
      <c r="P57">
        <v>26.921299022494409</v>
      </c>
      <c r="Q57">
        <v>3.3473863636363639</v>
      </c>
      <c r="R57">
        <v>13.007344845235194</v>
      </c>
      <c r="S57">
        <v>8.1009547376664042</v>
      </c>
      <c r="T57">
        <v>0</v>
      </c>
      <c r="U57">
        <v>53.534234607753142</v>
      </c>
      <c r="V57">
        <v>4.3711022480058022</v>
      </c>
      <c r="W57">
        <v>10.679645641711231</v>
      </c>
      <c r="X57">
        <v>45.25507338489561</v>
      </c>
      <c r="Y57">
        <v>0</v>
      </c>
      <c r="Z57">
        <v>2.01070584</v>
      </c>
      <c r="AA57">
        <v>0</v>
      </c>
      <c r="AB57">
        <v>12.121704815999999</v>
      </c>
      <c r="AC57">
        <v>8.9164694944000011</v>
      </c>
      <c r="AD57">
        <v>5.5929026400000001</v>
      </c>
      <c r="AE57">
        <v>15.167135380800001</v>
      </c>
      <c r="AF57">
        <v>2.7224999999999993</v>
      </c>
      <c r="AG57">
        <v>4.7838710399999993</v>
      </c>
      <c r="AH57">
        <v>26.148564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2.1647807999999999</v>
      </c>
      <c r="AP57">
        <v>0.78602159999999999</v>
      </c>
      <c r="AQ57">
        <v>5.3737399999999989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31.086678426298235</v>
      </c>
      <c r="BB57">
        <f t="shared" si="0"/>
        <v>928.37870055899873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12.4407</v>
      </c>
      <c r="K58">
        <v>9.4150376900766162</v>
      </c>
      <c r="L58">
        <v>578.49247468354429</v>
      </c>
      <c r="M58">
        <v>28.234554032801615</v>
      </c>
      <c r="N58">
        <v>36.243602362204726</v>
      </c>
      <c r="O58">
        <v>0</v>
      </c>
      <c r="P58">
        <v>26.921299022494409</v>
      </c>
      <c r="Q58">
        <v>3.3473863636363639</v>
      </c>
      <c r="R58">
        <v>13.007344845235194</v>
      </c>
      <c r="S58">
        <v>8.1009547376664042</v>
      </c>
      <c r="T58">
        <v>0</v>
      </c>
      <c r="U58">
        <v>53.534234607753142</v>
      </c>
      <c r="V58">
        <v>4.3711022480058022</v>
      </c>
      <c r="W58">
        <v>10.679645641711231</v>
      </c>
      <c r="X58">
        <v>45.25507338489561</v>
      </c>
      <c r="Y58">
        <v>0</v>
      </c>
      <c r="Z58">
        <v>2.01070584</v>
      </c>
      <c r="AA58">
        <v>0</v>
      </c>
      <c r="AB58">
        <v>12.121704815999999</v>
      </c>
      <c r="AC58">
        <v>8.9164694944000011</v>
      </c>
      <c r="AD58">
        <v>5.5929026400000001</v>
      </c>
      <c r="AE58">
        <v>15.167135380800001</v>
      </c>
      <c r="AF58">
        <v>2.7224999999999993</v>
      </c>
      <c r="AG58">
        <v>4.7838710399999993</v>
      </c>
      <c r="AH58">
        <v>26.148564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2.1647807999999999</v>
      </c>
      <c r="AP58">
        <v>0.78602159999999999</v>
      </c>
      <c r="AQ58">
        <v>5.3737399999999989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2</v>
      </c>
      <c r="AX58">
        <v>0</v>
      </c>
      <c r="AY58">
        <v>0</v>
      </c>
      <c r="AZ58">
        <v>0</v>
      </c>
      <c r="BA58">
        <v>31.086675865063235</v>
      </c>
      <c r="BB58">
        <f t="shared" si="0"/>
        <v>928.37862407056184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12.4407</v>
      </c>
      <c r="K59">
        <v>9.4151077286425338</v>
      </c>
      <c r="L59">
        <v>578.49247468354429</v>
      </c>
      <c r="M59">
        <v>28.234554032801615</v>
      </c>
      <c r="N59">
        <v>36.243602362204726</v>
      </c>
      <c r="O59">
        <v>0</v>
      </c>
      <c r="P59">
        <v>26.921299022494409</v>
      </c>
      <c r="Q59">
        <v>3.3473863636363639</v>
      </c>
      <c r="R59">
        <v>13.007344845235194</v>
      </c>
      <c r="S59">
        <v>8.1009547376664042</v>
      </c>
      <c r="T59">
        <v>0</v>
      </c>
      <c r="U59">
        <v>53.534234607753142</v>
      </c>
      <c r="V59">
        <v>4.3711022480058022</v>
      </c>
      <c r="W59">
        <v>10.679645641711231</v>
      </c>
      <c r="X59">
        <v>45.25507338489561</v>
      </c>
      <c r="Y59">
        <v>0</v>
      </c>
      <c r="Z59">
        <v>0.33748</v>
      </c>
      <c r="AA59">
        <v>0</v>
      </c>
      <c r="AB59">
        <v>12.121704815999999</v>
      </c>
      <c r="AC59">
        <v>8.9164694944000011</v>
      </c>
      <c r="AD59">
        <v>5.5929026400000001</v>
      </c>
      <c r="AE59">
        <v>15.167135380800001</v>
      </c>
      <c r="AF59">
        <v>2.7224999999999993</v>
      </c>
      <c r="AG59">
        <v>4.7838710399999993</v>
      </c>
      <c r="AH59">
        <v>26.148564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2.1647807999999999</v>
      </c>
      <c r="AP59">
        <v>3.3798928799999999</v>
      </c>
      <c r="AQ59">
        <v>7.9639600000000002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2</v>
      </c>
      <c r="AX59">
        <v>0</v>
      </c>
      <c r="AY59">
        <v>0</v>
      </c>
      <c r="AZ59">
        <v>0</v>
      </c>
      <c r="BA59">
        <v>31.200429953646442</v>
      </c>
      <c r="BB59">
        <f t="shared" si="0"/>
        <v>931.77580546054469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12.4407</v>
      </c>
      <c r="K60">
        <v>9.4151031719454181</v>
      </c>
      <c r="L60">
        <v>578.49247468354429</v>
      </c>
      <c r="M60">
        <v>28.234554032801615</v>
      </c>
      <c r="N60">
        <v>36.243602362204726</v>
      </c>
      <c r="O60">
        <v>0</v>
      </c>
      <c r="P60">
        <v>26.921299022494409</v>
      </c>
      <c r="Q60">
        <v>3.3473863636363639</v>
      </c>
      <c r="R60">
        <v>13.007344845235194</v>
      </c>
      <c r="S60">
        <v>8.1009547376664042</v>
      </c>
      <c r="T60">
        <v>0</v>
      </c>
      <c r="U60">
        <v>53.534234607753142</v>
      </c>
      <c r="V60">
        <v>4.3711022480058022</v>
      </c>
      <c r="W60">
        <v>10.679645641711231</v>
      </c>
      <c r="X60">
        <v>45.25507338489561</v>
      </c>
      <c r="Y60">
        <v>0</v>
      </c>
      <c r="Z60">
        <v>0.33748</v>
      </c>
      <c r="AA60">
        <v>4.3103436480000008</v>
      </c>
      <c r="AB60">
        <v>12.121704815999999</v>
      </c>
      <c r="AC60">
        <v>8.9164694944000011</v>
      </c>
      <c r="AD60">
        <v>5.5929026400000001</v>
      </c>
      <c r="AE60">
        <v>15.167135380800001</v>
      </c>
      <c r="AF60">
        <v>2.7224999999999993</v>
      </c>
      <c r="AG60">
        <v>4.7838710399999993</v>
      </c>
      <c r="AH60">
        <v>26.148564</v>
      </c>
      <c r="AI60">
        <v>0.78111279999999994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2.1647807999999999</v>
      </c>
      <c r="AP60">
        <v>1.6113442800000002</v>
      </c>
      <c r="AQ60">
        <v>8.0606099999999987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2</v>
      </c>
      <c r="AX60">
        <v>0</v>
      </c>
      <c r="AY60">
        <v>0</v>
      </c>
      <c r="AZ60">
        <v>0</v>
      </c>
      <c r="BA60">
        <v>31.311223215256163</v>
      </c>
      <c r="BB60">
        <f t="shared" si="0"/>
        <v>935.08456549023776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12.4407</v>
      </c>
      <c r="K61">
        <v>9.4150155012546648</v>
      </c>
      <c r="L61">
        <v>578.49247468354429</v>
      </c>
      <c r="M61">
        <v>28.234554032801615</v>
      </c>
      <c r="N61">
        <v>36.243602362204726</v>
      </c>
      <c r="O61">
        <v>0</v>
      </c>
      <c r="P61">
        <v>26.921299022494409</v>
      </c>
      <c r="Q61">
        <v>3.3473863636363639</v>
      </c>
      <c r="R61">
        <v>13.007344845235194</v>
      </c>
      <c r="S61">
        <v>8.1009547376664042</v>
      </c>
      <c r="T61">
        <v>0</v>
      </c>
      <c r="U61">
        <v>53.534234607753142</v>
      </c>
      <c r="V61">
        <v>4.3711022480058022</v>
      </c>
      <c r="W61">
        <v>10.679645641711231</v>
      </c>
      <c r="X61">
        <v>45.25507338489561</v>
      </c>
      <c r="Y61">
        <v>0</v>
      </c>
      <c r="Z61">
        <v>0.33748</v>
      </c>
      <c r="AA61">
        <v>4.3103436480000008</v>
      </c>
      <c r="AB61">
        <v>12.121704815999999</v>
      </c>
      <c r="AC61">
        <v>8.9164694944000011</v>
      </c>
      <c r="AD61">
        <v>5.5929026400000001</v>
      </c>
      <c r="AE61">
        <v>15.167135380800001</v>
      </c>
      <c r="AF61">
        <v>5.4449999999999994</v>
      </c>
      <c r="AG61">
        <v>4.7838710399999993</v>
      </c>
      <c r="AH61">
        <v>26.148564</v>
      </c>
      <c r="AI61">
        <v>4.4913986000000001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2.1647807999999999</v>
      </c>
      <c r="AP61">
        <v>1.6113442800000002</v>
      </c>
      <c r="AQ61">
        <v>8.0606099999999987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2</v>
      </c>
      <c r="AX61">
        <v>0</v>
      </c>
      <c r="AY61">
        <v>0</v>
      </c>
      <c r="AZ61">
        <v>0</v>
      </c>
      <c r="BA61">
        <v>31.519642634661373</v>
      </c>
      <c r="BB61">
        <f t="shared" si="0"/>
        <v>941.30884420014183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12.4407</v>
      </c>
      <c r="K62">
        <v>9.415087744512963</v>
      </c>
      <c r="L62">
        <v>578.49247468354429</v>
      </c>
      <c r="M62">
        <v>28.234554032801615</v>
      </c>
      <c r="N62">
        <v>36.243602362204726</v>
      </c>
      <c r="O62">
        <v>0</v>
      </c>
      <c r="P62">
        <v>26.921299022494409</v>
      </c>
      <c r="Q62">
        <v>3.3473863636363639</v>
      </c>
      <c r="R62">
        <v>13.007344845235194</v>
      </c>
      <c r="S62">
        <v>8.1009547376664042</v>
      </c>
      <c r="T62">
        <v>0</v>
      </c>
      <c r="U62">
        <v>53.534234607753142</v>
      </c>
      <c r="V62">
        <v>4.3711022480058022</v>
      </c>
      <c r="W62">
        <v>10.679645641711231</v>
      </c>
      <c r="X62">
        <v>45.25507338489561</v>
      </c>
      <c r="Y62">
        <v>0</v>
      </c>
      <c r="Z62">
        <v>0.33748</v>
      </c>
      <c r="AA62">
        <v>8.6206872959999981</v>
      </c>
      <c r="AB62">
        <v>12.121704815999999</v>
      </c>
      <c r="AC62">
        <v>8.9164694944000011</v>
      </c>
      <c r="AD62">
        <v>5.5929026400000001</v>
      </c>
      <c r="AE62">
        <v>15.167135380800001</v>
      </c>
      <c r="AF62">
        <v>8.1674999999999986</v>
      </c>
      <c r="AG62">
        <v>4.7838710399999993</v>
      </c>
      <c r="AH62">
        <v>26.148564</v>
      </c>
      <c r="AI62">
        <v>4.4913986000000001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2.1647807999999999</v>
      </c>
      <c r="AP62">
        <v>1.6113442800000002</v>
      </c>
      <c r="AQ62">
        <v>8.0606099999999987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2</v>
      </c>
      <c r="AX62">
        <v>0</v>
      </c>
      <c r="AY62">
        <v>0</v>
      </c>
      <c r="AZ62">
        <v>0</v>
      </c>
      <c r="BA62">
        <v>31.747509458014484</v>
      </c>
      <c r="BB62">
        <f t="shared" si="0"/>
        <v>948.11389326804715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12.4407</v>
      </c>
      <c r="K63">
        <v>9.4151225701398413</v>
      </c>
      <c r="L63">
        <v>578.49247468354429</v>
      </c>
      <c r="M63">
        <v>28.234554032801615</v>
      </c>
      <c r="N63">
        <v>36.243602362204726</v>
      </c>
      <c r="O63">
        <v>0</v>
      </c>
      <c r="P63">
        <v>26.921299022494409</v>
      </c>
      <c r="Q63">
        <v>3.3473863636363639</v>
      </c>
      <c r="R63">
        <v>13.007344845235194</v>
      </c>
      <c r="S63">
        <v>8.1009547376664042</v>
      </c>
      <c r="T63">
        <v>0</v>
      </c>
      <c r="U63">
        <v>53.534234607753142</v>
      </c>
      <c r="V63">
        <v>4.3711022480058022</v>
      </c>
      <c r="W63">
        <v>10.679645641711231</v>
      </c>
      <c r="X63">
        <v>45.25507338489561</v>
      </c>
      <c r="Y63">
        <v>0</v>
      </c>
      <c r="Z63">
        <v>2.01070584</v>
      </c>
      <c r="AA63">
        <v>8.6206872959999981</v>
      </c>
      <c r="AB63">
        <v>12.121704815999999</v>
      </c>
      <c r="AC63">
        <v>8.9164694944000011</v>
      </c>
      <c r="AD63">
        <v>5.5929026400000001</v>
      </c>
      <c r="AE63">
        <v>15.167135380800001</v>
      </c>
      <c r="AF63">
        <v>8.1674999999999986</v>
      </c>
      <c r="AG63">
        <v>4.7838710399999993</v>
      </c>
      <c r="AH63">
        <v>26.148564</v>
      </c>
      <c r="AI63">
        <v>4.4913986000000001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2.1647807999999999</v>
      </c>
      <c r="AP63">
        <v>1.6113442800000002</v>
      </c>
      <c r="AQ63">
        <v>8.0606099999999987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2</v>
      </c>
      <c r="AX63">
        <v>0</v>
      </c>
      <c r="AY63">
        <v>0</v>
      </c>
      <c r="AZ63">
        <v>0</v>
      </c>
      <c r="BA63">
        <v>31.801723066734255</v>
      </c>
      <c r="BB63">
        <f t="shared" si="0"/>
        <v>949.73294032495426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12.4407</v>
      </c>
      <c r="K64">
        <v>9.4150129399517475</v>
      </c>
      <c r="L64">
        <v>578.49247468354429</v>
      </c>
      <c r="M64">
        <v>28.234554032801615</v>
      </c>
      <c r="N64">
        <v>36.243602362204726</v>
      </c>
      <c r="O64">
        <v>0</v>
      </c>
      <c r="P64">
        <v>26.921299022494409</v>
      </c>
      <c r="Q64">
        <v>3.3473863636363639</v>
      </c>
      <c r="R64">
        <v>13.007344845235194</v>
      </c>
      <c r="S64">
        <v>8.1009547376664042</v>
      </c>
      <c r="T64">
        <v>0</v>
      </c>
      <c r="U64">
        <v>53.534234607753142</v>
      </c>
      <c r="V64">
        <v>4.3711022480058022</v>
      </c>
      <c r="W64">
        <v>10.679645641711231</v>
      </c>
      <c r="X64">
        <v>45.25507338489561</v>
      </c>
      <c r="Y64">
        <v>0</v>
      </c>
      <c r="Z64">
        <v>2.01070584</v>
      </c>
      <c r="AA64">
        <v>8.6206872959999981</v>
      </c>
      <c r="AB64">
        <v>12.121704815999999</v>
      </c>
      <c r="AC64">
        <v>8.9164694944000011</v>
      </c>
      <c r="AD64">
        <v>5.5929026400000001</v>
      </c>
      <c r="AE64">
        <v>15.167135380800001</v>
      </c>
      <c r="AF64">
        <v>8.1674999999999986</v>
      </c>
      <c r="AG64">
        <v>4.7838710399999993</v>
      </c>
      <c r="AH64">
        <v>26.148564</v>
      </c>
      <c r="AI64">
        <v>4.4913986000000001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2.1647807999999999</v>
      </c>
      <c r="AP64">
        <v>1.6113442800000002</v>
      </c>
      <c r="AQ64">
        <v>8.0606099999999987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v>31.80171951474864</v>
      </c>
      <c r="BB64">
        <f t="shared" si="0"/>
        <v>949.73283424675174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12.4407</v>
      </c>
      <c r="K65">
        <v>9.4150159123433141</v>
      </c>
      <c r="L65">
        <v>578.49549000458205</v>
      </c>
      <c r="M65">
        <v>28.234554032801615</v>
      </c>
      <c r="N65">
        <v>36.243602362204726</v>
      </c>
      <c r="O65">
        <v>0</v>
      </c>
      <c r="P65">
        <v>26.921299022494409</v>
      </c>
      <c r="Q65">
        <v>3.3473863636363639</v>
      </c>
      <c r="R65">
        <v>13.007344845235194</v>
      </c>
      <c r="S65">
        <v>8.1009547376664042</v>
      </c>
      <c r="T65">
        <v>0</v>
      </c>
      <c r="U65">
        <v>53.534234607753142</v>
      </c>
      <c r="V65">
        <v>4.3711022480058022</v>
      </c>
      <c r="W65">
        <v>10.679645641711231</v>
      </c>
      <c r="X65">
        <v>45.25507338489561</v>
      </c>
      <c r="Y65">
        <v>0</v>
      </c>
      <c r="Z65">
        <v>2.01070584</v>
      </c>
      <c r="AA65">
        <v>8.6206872959999981</v>
      </c>
      <c r="AB65">
        <v>12.121704815999999</v>
      </c>
      <c r="AC65">
        <v>8.9164694944000011</v>
      </c>
      <c r="AD65">
        <v>8.3893539599999993</v>
      </c>
      <c r="AE65">
        <v>15.167135380800001</v>
      </c>
      <c r="AF65">
        <v>8.1674999999999986</v>
      </c>
      <c r="AG65">
        <v>4.7838710399999993</v>
      </c>
      <c r="AH65">
        <v>26.148564</v>
      </c>
      <c r="AI65">
        <v>0.78111279999999994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2.2098803999999999</v>
      </c>
      <c r="AP65">
        <v>3.3798928799999999</v>
      </c>
      <c r="AQ65">
        <v>8.0606099999999987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31.830971265528945</v>
      </c>
      <c r="BB65">
        <f t="shared" si="0"/>
        <v>950.60641450940057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12.4407</v>
      </c>
      <c r="K66">
        <v>9.4150914397109169</v>
      </c>
      <c r="L66">
        <v>578.49549000458205</v>
      </c>
      <c r="M66">
        <v>28.234554032801615</v>
      </c>
      <c r="N66">
        <v>36.243602362204726</v>
      </c>
      <c r="O66">
        <v>0</v>
      </c>
      <c r="P66">
        <v>26.921299022494409</v>
      </c>
      <c r="Q66">
        <v>3.3473863636363639</v>
      </c>
      <c r="R66">
        <v>13.007344845235194</v>
      </c>
      <c r="S66">
        <v>8.1009547376664042</v>
      </c>
      <c r="T66">
        <v>0</v>
      </c>
      <c r="U66">
        <v>53.534234607753142</v>
      </c>
      <c r="V66">
        <v>4.3711022480058022</v>
      </c>
      <c r="W66">
        <v>10.679645641711231</v>
      </c>
      <c r="X66">
        <v>45.25507338489561</v>
      </c>
      <c r="Y66">
        <v>0</v>
      </c>
      <c r="Z66">
        <v>2.01070584</v>
      </c>
      <c r="AA66">
        <v>8.6206872959999981</v>
      </c>
      <c r="AB66">
        <v>12.121704815999999</v>
      </c>
      <c r="AC66">
        <v>8.9164694944000011</v>
      </c>
      <c r="AD66">
        <v>8.3893539599999993</v>
      </c>
      <c r="AE66">
        <v>15.167135380800001</v>
      </c>
      <c r="AF66">
        <v>8.1674999999999986</v>
      </c>
      <c r="AG66">
        <v>4.7838710399999993</v>
      </c>
      <c r="AH66">
        <v>26.148564</v>
      </c>
      <c r="AI66">
        <v>0.78111279999999994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2.2098803999999999</v>
      </c>
      <c r="AP66">
        <v>3.3798928799999999</v>
      </c>
      <c r="AQ66">
        <v>8.0606099999999987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v>31.830973712032886</v>
      </c>
      <c r="BB66">
        <f t="shared" si="0"/>
        <v>950.60648759026435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12.4407</v>
      </c>
      <c r="K67">
        <v>9.4150339652813884</v>
      </c>
      <c r="L67">
        <v>578.49549000458205</v>
      </c>
      <c r="M67">
        <v>28.234554032801615</v>
      </c>
      <c r="N67">
        <v>36.243602362204726</v>
      </c>
      <c r="O67">
        <v>0</v>
      </c>
      <c r="P67">
        <v>26.921299022494409</v>
      </c>
      <c r="Q67">
        <v>3.3473863636363639</v>
      </c>
      <c r="R67">
        <v>13.007344845235194</v>
      </c>
      <c r="S67">
        <v>8.1009547376664042</v>
      </c>
      <c r="T67">
        <v>0</v>
      </c>
      <c r="U67">
        <v>53.534234607753142</v>
      </c>
      <c r="V67">
        <v>4.3711022480058022</v>
      </c>
      <c r="W67">
        <v>10.679645641711231</v>
      </c>
      <c r="X67">
        <v>45.25507338489561</v>
      </c>
      <c r="Y67">
        <v>0</v>
      </c>
      <c r="Z67">
        <v>2.01070584</v>
      </c>
      <c r="AA67">
        <v>8.6206872959999981</v>
      </c>
      <c r="AB67">
        <v>12.121704815999999</v>
      </c>
      <c r="AC67">
        <v>8.9164694944000011</v>
      </c>
      <c r="AD67">
        <v>8.3893539599999993</v>
      </c>
      <c r="AE67">
        <v>15.167135380800001</v>
      </c>
      <c r="AF67">
        <v>8.1674999999999986</v>
      </c>
      <c r="AG67">
        <v>4.7838710399999993</v>
      </c>
      <c r="AH67">
        <v>26.148564</v>
      </c>
      <c r="AI67">
        <v>0.78111279999999994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2.2098803999999999</v>
      </c>
      <c r="AP67">
        <v>1.6113442800000002</v>
      </c>
      <c r="AQ67">
        <v>8.0606099999999987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v>31.773670813780008</v>
      </c>
      <c r="BB67">
        <f t="shared" si="0"/>
        <v>948.89518441408768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12.4407</v>
      </c>
      <c r="K68">
        <v>9.4149749716940629</v>
      </c>
      <c r="L68">
        <v>578.49549000458205</v>
      </c>
      <c r="M68">
        <v>28.234554032801615</v>
      </c>
      <c r="N68">
        <v>36.243602362204726</v>
      </c>
      <c r="O68">
        <v>0</v>
      </c>
      <c r="P68">
        <v>26.921299022494409</v>
      </c>
      <c r="Q68">
        <v>3.3473863636363639</v>
      </c>
      <c r="R68">
        <v>13.007344845235194</v>
      </c>
      <c r="S68">
        <v>8.1009547376664042</v>
      </c>
      <c r="T68">
        <v>0</v>
      </c>
      <c r="U68">
        <v>53.534234607753142</v>
      </c>
      <c r="V68">
        <v>4.3711022480058022</v>
      </c>
      <c r="W68">
        <v>10.679645641711231</v>
      </c>
      <c r="X68">
        <v>45.25507338489561</v>
      </c>
      <c r="Y68">
        <v>0</v>
      </c>
      <c r="Z68">
        <v>2.01070584</v>
      </c>
      <c r="AA68">
        <v>8.6206872959999981</v>
      </c>
      <c r="AB68">
        <v>12.121704815999999</v>
      </c>
      <c r="AC68">
        <v>8.9164694944000011</v>
      </c>
      <c r="AD68">
        <v>8.3893539599999993</v>
      </c>
      <c r="AE68">
        <v>15.167135380800001</v>
      </c>
      <c r="AF68">
        <v>8.1674999999999986</v>
      </c>
      <c r="AG68">
        <v>4.7838710399999993</v>
      </c>
      <c r="AH68">
        <v>26.148564</v>
      </c>
      <c r="AI68">
        <v>0.78111279999999994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2.2098803999999999</v>
      </c>
      <c r="AP68">
        <v>1.6113442800000002</v>
      </c>
      <c r="AQ68">
        <v>8.0606099999999987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v>31.773668902304273</v>
      </c>
      <c r="BB68">
        <f t="shared" ref="BB68:BB99" si="1">SUM(B68:AZ68)-BA68</f>
        <v>948.89512733197603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12.4407</v>
      </c>
      <c r="K69">
        <v>9.4150075788602283</v>
      </c>
      <c r="L69">
        <v>578.49549000458205</v>
      </c>
      <c r="M69">
        <v>28.234554032801615</v>
      </c>
      <c r="N69">
        <v>36.243602362204726</v>
      </c>
      <c r="O69">
        <v>0</v>
      </c>
      <c r="P69">
        <v>26.921299022494409</v>
      </c>
      <c r="Q69">
        <v>3.3473863636363639</v>
      </c>
      <c r="R69">
        <v>13.007344845235194</v>
      </c>
      <c r="S69">
        <v>8.1009547376664042</v>
      </c>
      <c r="T69">
        <v>0</v>
      </c>
      <c r="U69">
        <v>53.534234607753142</v>
      </c>
      <c r="V69">
        <v>4.3711022480058022</v>
      </c>
      <c r="W69">
        <v>10.679645641711231</v>
      </c>
      <c r="X69">
        <v>45.25507338489561</v>
      </c>
      <c r="Y69">
        <v>0</v>
      </c>
      <c r="Z69">
        <v>2.01070584</v>
      </c>
      <c r="AA69">
        <v>12.931030944000002</v>
      </c>
      <c r="AB69">
        <v>12.121704815999999</v>
      </c>
      <c r="AC69">
        <v>8.9164694944000011</v>
      </c>
      <c r="AD69">
        <v>8.3893539599999993</v>
      </c>
      <c r="AE69">
        <v>15.167135380800001</v>
      </c>
      <c r="AF69">
        <v>8.1674999999999986</v>
      </c>
      <c r="AG69">
        <v>4.7838710399999993</v>
      </c>
      <c r="AH69">
        <v>26.148564</v>
      </c>
      <c r="AI69">
        <v>0.78111279999999994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2.1918405600000002</v>
      </c>
      <c r="AP69">
        <v>1.6113442800000002</v>
      </c>
      <c r="AQ69">
        <v>8.0606099999999987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31.912740557234201</v>
      </c>
      <c r="BB69">
        <f t="shared" si="1"/>
        <v>953.04839209221223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12.4407</v>
      </c>
      <c r="K70">
        <v>9.4150573407393754</v>
      </c>
      <c r="L70">
        <v>578.49549000458205</v>
      </c>
      <c r="M70">
        <v>28.234554032801615</v>
      </c>
      <c r="N70">
        <v>36.243602362204726</v>
      </c>
      <c r="O70">
        <v>0</v>
      </c>
      <c r="P70">
        <v>26.921299022494409</v>
      </c>
      <c r="Q70">
        <v>3.3473863636363639</v>
      </c>
      <c r="R70">
        <v>13.007344845235194</v>
      </c>
      <c r="S70">
        <v>8.1009547376664042</v>
      </c>
      <c r="T70">
        <v>0</v>
      </c>
      <c r="U70">
        <v>53.534234607753142</v>
      </c>
      <c r="V70">
        <v>4.3711022480058022</v>
      </c>
      <c r="W70">
        <v>10.679645641711231</v>
      </c>
      <c r="X70">
        <v>45.25507338489561</v>
      </c>
      <c r="Y70">
        <v>0</v>
      </c>
      <c r="Z70">
        <v>2.01070584</v>
      </c>
      <c r="AA70">
        <v>12.931030944000002</v>
      </c>
      <c r="AB70">
        <v>12.121704815999999</v>
      </c>
      <c r="AC70">
        <v>8.9164694944000011</v>
      </c>
      <c r="AD70">
        <v>8.3893539599999993</v>
      </c>
      <c r="AE70">
        <v>15.167135380800001</v>
      </c>
      <c r="AF70">
        <v>8.1674999999999986</v>
      </c>
      <c r="AG70">
        <v>4.7838710399999993</v>
      </c>
      <c r="AH70">
        <v>26.148564</v>
      </c>
      <c r="AI70">
        <v>0.78111279999999994</v>
      </c>
      <c r="AJ70">
        <v>0</v>
      </c>
      <c r="AK70">
        <v>15.766649999999998</v>
      </c>
      <c r="AL70">
        <v>0</v>
      </c>
      <c r="AM70">
        <v>0</v>
      </c>
      <c r="AN70">
        <v>0.66954999999999998</v>
      </c>
      <c r="AO70">
        <v>2.1918405600000002</v>
      </c>
      <c r="AP70">
        <v>1.6113442800000002</v>
      </c>
      <c r="AQ70">
        <v>8.0606099999999987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31.912742169104789</v>
      </c>
      <c r="BB70">
        <f t="shared" si="1"/>
        <v>953.04844024222075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12.4407</v>
      </c>
      <c r="K71">
        <v>9.4150105214373454</v>
      </c>
      <c r="L71">
        <v>578.49247468354429</v>
      </c>
      <c r="M71">
        <v>28.234554032801615</v>
      </c>
      <c r="N71">
        <v>36.243602362204726</v>
      </c>
      <c r="O71">
        <v>0</v>
      </c>
      <c r="P71">
        <v>26.921299022494409</v>
      </c>
      <c r="Q71">
        <v>3.3473863636363639</v>
      </c>
      <c r="R71">
        <v>13.007344845235194</v>
      </c>
      <c r="S71">
        <v>8.1009547376664042</v>
      </c>
      <c r="T71">
        <v>0</v>
      </c>
      <c r="U71">
        <v>53.534234607753142</v>
      </c>
      <c r="V71">
        <v>4.3711022480058022</v>
      </c>
      <c r="W71">
        <v>9.8693559267587538</v>
      </c>
      <c r="X71">
        <v>45.25507338489561</v>
      </c>
      <c r="Y71">
        <v>0</v>
      </c>
      <c r="Z71">
        <v>2.01070584</v>
      </c>
      <c r="AA71">
        <v>12.931030944000002</v>
      </c>
      <c r="AB71">
        <v>12.121704815999999</v>
      </c>
      <c r="AC71">
        <v>8.9164694944000011</v>
      </c>
      <c r="AD71">
        <v>2.7964513200000001</v>
      </c>
      <c r="AE71">
        <v>15.167135380800001</v>
      </c>
      <c r="AF71">
        <v>8.1674999999999986</v>
      </c>
      <c r="AG71">
        <v>4.7838710399999993</v>
      </c>
      <c r="AH71">
        <v>26.148564</v>
      </c>
      <c r="AI71">
        <v>0.78111279999999994</v>
      </c>
      <c r="AJ71">
        <v>0</v>
      </c>
      <c r="AK71">
        <v>15.766649999999998</v>
      </c>
      <c r="AL71">
        <v>0</v>
      </c>
      <c r="AM71">
        <v>0</v>
      </c>
      <c r="AN71">
        <v>0.66954999999999998</v>
      </c>
      <c r="AO71">
        <v>2.1918405600000002</v>
      </c>
      <c r="AP71">
        <v>1.6113442800000002</v>
      </c>
      <c r="AQ71">
        <v>8.0606099999999987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31.705179164676032</v>
      </c>
      <c r="BB71">
        <f t="shared" si="1"/>
        <v>946.84974875135731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12.4407</v>
      </c>
      <c r="K72">
        <v>9.4147737200457993</v>
      </c>
      <c r="L72">
        <v>578.49247468354429</v>
      </c>
      <c r="M72">
        <v>28.234554032801615</v>
      </c>
      <c r="N72">
        <v>36.243602362204726</v>
      </c>
      <c r="O72">
        <v>0</v>
      </c>
      <c r="P72">
        <v>26.921299022494409</v>
      </c>
      <c r="Q72">
        <v>3.3473863636363639</v>
      </c>
      <c r="R72">
        <v>13.007344845235194</v>
      </c>
      <c r="S72">
        <v>8.1009547376664042</v>
      </c>
      <c r="T72">
        <v>0</v>
      </c>
      <c r="U72">
        <v>53.534234607753142</v>
      </c>
      <c r="V72">
        <v>4.3711022480058022</v>
      </c>
      <c r="W72">
        <v>9.8693559267587538</v>
      </c>
      <c r="X72">
        <v>45.25507338489561</v>
      </c>
      <c r="Y72">
        <v>0</v>
      </c>
      <c r="Z72">
        <v>2.01070584</v>
      </c>
      <c r="AA72">
        <v>12.931030944000002</v>
      </c>
      <c r="AB72">
        <v>12.121704815999999</v>
      </c>
      <c r="AC72">
        <v>8.9164694944000011</v>
      </c>
      <c r="AD72">
        <v>2.7964513200000001</v>
      </c>
      <c r="AE72">
        <v>15.167135380800001</v>
      </c>
      <c r="AF72">
        <v>8.1674999999999986</v>
      </c>
      <c r="AG72">
        <v>4.7838710399999993</v>
      </c>
      <c r="AH72">
        <v>26.148564</v>
      </c>
      <c r="AI72">
        <v>0.78111279999999994</v>
      </c>
      <c r="AJ72">
        <v>0</v>
      </c>
      <c r="AK72">
        <v>15.766649999999998</v>
      </c>
      <c r="AL72">
        <v>0</v>
      </c>
      <c r="AM72">
        <v>0</v>
      </c>
      <c r="AN72">
        <v>0.66954999999999998</v>
      </c>
      <c r="AO72">
        <v>2.1918405600000002</v>
      </c>
      <c r="AP72">
        <v>1.6113442800000002</v>
      </c>
      <c r="AQ72">
        <v>8.0606099999999987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31.705171492351369</v>
      </c>
      <c r="BB72">
        <f t="shared" si="1"/>
        <v>946.84951962229036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12.4407</v>
      </c>
      <c r="K73">
        <v>9.4151161593545503</v>
      </c>
      <c r="L73">
        <v>578.49604633469539</v>
      </c>
      <c r="M73">
        <v>28.234554032801615</v>
      </c>
      <c r="N73">
        <v>36.243602362204726</v>
      </c>
      <c r="O73">
        <v>0</v>
      </c>
      <c r="P73">
        <v>26.921299022494409</v>
      </c>
      <c r="Q73">
        <v>3.3473863636363639</v>
      </c>
      <c r="R73">
        <v>13.007344845235194</v>
      </c>
      <c r="S73">
        <v>8.1009547376664042</v>
      </c>
      <c r="T73">
        <v>0</v>
      </c>
      <c r="U73">
        <v>53.534234607753142</v>
      </c>
      <c r="V73">
        <v>4.3711022480058022</v>
      </c>
      <c r="W73">
        <v>9.8693559267587538</v>
      </c>
      <c r="X73">
        <v>45.25507338489561</v>
      </c>
      <c r="Y73">
        <v>0</v>
      </c>
      <c r="Z73">
        <v>2.01070584</v>
      </c>
      <c r="AA73">
        <v>12.931030944000002</v>
      </c>
      <c r="AB73">
        <v>12.121704815999999</v>
      </c>
      <c r="AC73">
        <v>8.9164694944000011</v>
      </c>
      <c r="AD73">
        <v>2.7964513200000001</v>
      </c>
      <c r="AE73">
        <v>15.167135380800001</v>
      </c>
      <c r="AF73">
        <v>8.1674999999999986</v>
      </c>
      <c r="AG73">
        <v>4.7838710399999993</v>
      </c>
      <c r="AH73">
        <v>26.148564</v>
      </c>
      <c r="AI73">
        <v>0.78111279999999994</v>
      </c>
      <c r="AJ73">
        <v>0</v>
      </c>
      <c r="AK73">
        <v>15.766649999999998</v>
      </c>
      <c r="AL73">
        <v>0</v>
      </c>
      <c r="AM73">
        <v>0</v>
      </c>
      <c r="AN73">
        <v>0.66954999999999998</v>
      </c>
      <c r="AO73">
        <v>2.1918405600000002</v>
      </c>
      <c r="AP73">
        <v>1.6113442800000002</v>
      </c>
      <c r="AQ73">
        <v>8.0606099999999987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31.705298610158536</v>
      </c>
      <c r="BB73">
        <f t="shared" si="1"/>
        <v>946.85330659494298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12.4407</v>
      </c>
      <c r="K74">
        <v>9.414748885080904</v>
      </c>
      <c r="L74">
        <v>578.49604633469539</v>
      </c>
      <c r="M74">
        <v>28.234554032801615</v>
      </c>
      <c r="N74">
        <v>36.243602362204726</v>
      </c>
      <c r="O74">
        <v>0</v>
      </c>
      <c r="P74">
        <v>26.921299022494409</v>
      </c>
      <c r="Q74">
        <v>3.3473863636363639</v>
      </c>
      <c r="R74">
        <v>13.007344845235194</v>
      </c>
      <c r="S74">
        <v>8.1009547376664042</v>
      </c>
      <c r="T74">
        <v>0</v>
      </c>
      <c r="U74">
        <v>53.534234607753142</v>
      </c>
      <c r="V74">
        <v>4.3711022480058022</v>
      </c>
      <c r="W74">
        <v>9.8693559267587538</v>
      </c>
      <c r="X74">
        <v>45.25507338489561</v>
      </c>
      <c r="Y74">
        <v>0</v>
      </c>
      <c r="Z74">
        <v>2.01070584</v>
      </c>
      <c r="AA74">
        <v>12.931030944000002</v>
      </c>
      <c r="AB74">
        <v>12.121704815999999</v>
      </c>
      <c r="AC74">
        <v>8.9164694944000011</v>
      </c>
      <c r="AD74">
        <v>2.7964513200000001</v>
      </c>
      <c r="AE74">
        <v>15.167135380800001</v>
      </c>
      <c r="AF74">
        <v>8.1674999999999986</v>
      </c>
      <c r="AG74">
        <v>4.7838710399999993</v>
      </c>
      <c r="AH74">
        <v>26.148564</v>
      </c>
      <c r="AI74">
        <v>0.78111279999999994</v>
      </c>
      <c r="AJ74">
        <v>0</v>
      </c>
      <c r="AK74">
        <v>15.766649999999998</v>
      </c>
      <c r="AL74">
        <v>0</v>
      </c>
      <c r="AM74">
        <v>1.6196330857142853</v>
      </c>
      <c r="AN74">
        <v>0.66954999999999998</v>
      </c>
      <c r="AO74">
        <v>2.1918405600000002</v>
      </c>
      <c r="AP74">
        <v>1.6113442800000002</v>
      </c>
      <c r="AQ74">
        <v>8.0606099999999987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31.757762751178653</v>
      </c>
      <c r="BB74">
        <f t="shared" si="1"/>
        <v>948.42010826536364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12.4407</v>
      </c>
      <c r="K75">
        <v>9.4150270984840461</v>
      </c>
      <c r="L75">
        <v>578.49604633469539</v>
      </c>
      <c r="M75">
        <v>28.234554032801615</v>
      </c>
      <c r="N75">
        <v>36.243602362204726</v>
      </c>
      <c r="O75">
        <v>0</v>
      </c>
      <c r="P75">
        <v>26.921299022494409</v>
      </c>
      <c r="Q75">
        <v>3.3473863636363639</v>
      </c>
      <c r="R75">
        <v>13.007344845235194</v>
      </c>
      <c r="S75">
        <v>8.1009547376664042</v>
      </c>
      <c r="T75">
        <v>0</v>
      </c>
      <c r="U75">
        <v>53.534234607753142</v>
      </c>
      <c r="V75">
        <v>4.3711022480058022</v>
      </c>
      <c r="W75">
        <v>10.679645641711231</v>
      </c>
      <c r="X75">
        <v>45.25507338489561</v>
      </c>
      <c r="Y75">
        <v>0</v>
      </c>
      <c r="Z75">
        <v>2.01070584</v>
      </c>
      <c r="AA75">
        <v>12.931030944000002</v>
      </c>
      <c r="AB75">
        <v>12.121704815999999</v>
      </c>
      <c r="AC75">
        <v>8.9164694944000011</v>
      </c>
      <c r="AD75">
        <v>2.7964513200000001</v>
      </c>
      <c r="AE75">
        <v>15.167135380800001</v>
      </c>
      <c r="AF75">
        <v>8.1674999999999986</v>
      </c>
      <c r="AG75">
        <v>4.7838710399999993</v>
      </c>
      <c r="AH75">
        <v>26.148564</v>
      </c>
      <c r="AI75">
        <v>0.78111279999999994</v>
      </c>
      <c r="AJ75">
        <v>0</v>
      </c>
      <c r="AK75">
        <v>15.766649999999998</v>
      </c>
      <c r="AL75">
        <v>0</v>
      </c>
      <c r="AM75">
        <v>2.5766889999999996</v>
      </c>
      <c r="AN75">
        <v>0.66954999999999998</v>
      </c>
      <c r="AO75">
        <v>2.1918405600000002</v>
      </c>
      <c r="AP75">
        <v>2.90827992</v>
      </c>
      <c r="AQ75">
        <v>8.0606099999999987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31.857054941119479</v>
      </c>
      <c r="BB75">
        <f t="shared" si="1"/>
        <v>951.38537555806408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12.4407</v>
      </c>
      <c r="K76">
        <v>9.4150883010684225</v>
      </c>
      <c r="L76">
        <v>578.49604633469539</v>
      </c>
      <c r="M76">
        <v>28.234554032801615</v>
      </c>
      <c r="N76">
        <v>36.243602362204726</v>
      </c>
      <c r="O76">
        <v>0</v>
      </c>
      <c r="P76">
        <v>26.921299022494409</v>
      </c>
      <c r="Q76">
        <v>3.3473863636363639</v>
      </c>
      <c r="R76">
        <v>13.007344845235194</v>
      </c>
      <c r="S76">
        <v>8.1009547376664042</v>
      </c>
      <c r="T76">
        <v>0</v>
      </c>
      <c r="U76">
        <v>53.534234607753142</v>
      </c>
      <c r="V76">
        <v>4.3711022480058022</v>
      </c>
      <c r="W76">
        <v>10.679645641711231</v>
      </c>
      <c r="X76">
        <v>45.25507338489561</v>
      </c>
      <c r="Y76">
        <v>0</v>
      </c>
      <c r="Z76">
        <v>2.01070584</v>
      </c>
      <c r="AA76">
        <v>12.931030944000002</v>
      </c>
      <c r="AB76">
        <v>12.121704815999999</v>
      </c>
      <c r="AC76">
        <v>8.9164694944000011</v>
      </c>
      <c r="AD76">
        <v>2.7964513200000001</v>
      </c>
      <c r="AE76">
        <v>15.167135380800001</v>
      </c>
      <c r="AF76">
        <v>8.1674999999999986</v>
      </c>
      <c r="AG76">
        <v>4.7838710399999993</v>
      </c>
      <c r="AH76">
        <v>26.148564</v>
      </c>
      <c r="AI76">
        <v>0.78111279999999994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2.1918405600000002</v>
      </c>
      <c r="AP76">
        <v>2.90827992</v>
      </c>
      <c r="AQ76">
        <v>8.0606099999999987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31.878524269845094</v>
      </c>
      <c r="BB76">
        <f t="shared" si="1"/>
        <v>952.02654460335134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12.4407</v>
      </c>
      <c r="K77">
        <v>9.4150576665234986</v>
      </c>
      <c r="L77">
        <v>578.49237759030063</v>
      </c>
      <c r="M77">
        <v>28.234554032801615</v>
      </c>
      <c r="N77">
        <v>36.243602362204726</v>
      </c>
      <c r="O77">
        <v>0</v>
      </c>
      <c r="P77">
        <v>26.921299022494409</v>
      </c>
      <c r="Q77">
        <v>3.3473863636363639</v>
      </c>
      <c r="R77">
        <v>13.007344845235194</v>
      </c>
      <c r="S77">
        <v>8.1009547376664042</v>
      </c>
      <c r="T77">
        <v>0</v>
      </c>
      <c r="U77">
        <v>53.534234607753142</v>
      </c>
      <c r="V77">
        <v>4.3711022480058022</v>
      </c>
      <c r="W77">
        <v>10.679645641711231</v>
      </c>
      <c r="X77">
        <v>45.25507338489561</v>
      </c>
      <c r="Y77">
        <v>0</v>
      </c>
      <c r="Z77">
        <v>2.01070584</v>
      </c>
      <c r="AA77">
        <v>12.931030944000002</v>
      </c>
      <c r="AB77">
        <v>12.121704815999999</v>
      </c>
      <c r="AC77">
        <v>8.9164694944000011</v>
      </c>
      <c r="AD77">
        <v>2.7964513200000001</v>
      </c>
      <c r="AE77">
        <v>15.167135380800001</v>
      </c>
      <c r="AF77">
        <v>8.1674999999999986</v>
      </c>
      <c r="AG77">
        <v>4.7838710399999993</v>
      </c>
      <c r="AH77">
        <v>34.864751999999996</v>
      </c>
      <c r="AI77">
        <v>0.78111279999999994</v>
      </c>
      <c r="AJ77">
        <v>0</v>
      </c>
      <c r="AK77">
        <v>15.766649999999998</v>
      </c>
      <c r="AL77">
        <v>0</v>
      </c>
      <c r="AM77">
        <v>4.8588992571428564</v>
      </c>
      <c r="AN77">
        <v>0.66954999999999998</v>
      </c>
      <c r="AO77">
        <v>1.82202384</v>
      </c>
      <c r="AP77">
        <v>1.3362367200000003</v>
      </c>
      <c r="AQ77">
        <v>8.0606099999999987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32.150368852826873</v>
      </c>
      <c r="BB77">
        <f t="shared" si="1"/>
        <v>960.14496180714423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12.4407</v>
      </c>
      <c r="K78">
        <v>9.4151334243680704</v>
      </c>
      <c r="L78">
        <v>578.49237759030063</v>
      </c>
      <c r="M78">
        <v>28.234554032801615</v>
      </c>
      <c r="N78">
        <v>36.243602362204726</v>
      </c>
      <c r="O78">
        <v>0</v>
      </c>
      <c r="P78">
        <v>26.921299022494409</v>
      </c>
      <c r="Q78">
        <v>3.3473863636363639</v>
      </c>
      <c r="R78">
        <v>13.007344845235194</v>
      </c>
      <c r="S78">
        <v>8.1009547376664042</v>
      </c>
      <c r="T78">
        <v>0</v>
      </c>
      <c r="U78">
        <v>53.534234607753142</v>
      </c>
      <c r="V78">
        <v>4.3711022480058022</v>
      </c>
      <c r="W78">
        <v>10.679645641711231</v>
      </c>
      <c r="X78">
        <v>45.25507338489561</v>
      </c>
      <c r="Y78">
        <v>0</v>
      </c>
      <c r="Z78">
        <v>2.01070584</v>
      </c>
      <c r="AA78">
        <v>12.931030944000002</v>
      </c>
      <c r="AB78">
        <v>12.121704815999999</v>
      </c>
      <c r="AC78">
        <v>8.9164694944000011</v>
      </c>
      <c r="AD78">
        <v>5.5929026400000001</v>
      </c>
      <c r="AE78">
        <v>15.167135380800001</v>
      </c>
      <c r="AF78">
        <v>8.1674999999999986</v>
      </c>
      <c r="AG78">
        <v>4.7838710399999993</v>
      </c>
      <c r="AH78">
        <v>43.057968719999998</v>
      </c>
      <c r="AI78">
        <v>0.78111279999999994</v>
      </c>
      <c r="AJ78">
        <v>0</v>
      </c>
      <c r="AK78">
        <v>15.766649999999998</v>
      </c>
      <c r="AL78">
        <v>0</v>
      </c>
      <c r="AM78">
        <v>4.8588992571428564</v>
      </c>
      <c r="AN78">
        <v>0.66954999999999998</v>
      </c>
      <c r="AO78">
        <v>1.82202384</v>
      </c>
      <c r="AP78">
        <v>1.3362367200000003</v>
      </c>
      <c r="AQ78">
        <v>8.0606099999999987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32.506436637735085</v>
      </c>
      <c r="BB78">
        <f t="shared" si="1"/>
        <v>970.77863782008069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12.4407</v>
      </c>
      <c r="K79">
        <v>9.4150368205951569</v>
      </c>
      <c r="L79">
        <v>578.49237759030063</v>
      </c>
      <c r="M79">
        <v>28.234554032801615</v>
      </c>
      <c r="N79">
        <v>36.243602362204726</v>
      </c>
      <c r="O79">
        <v>0</v>
      </c>
      <c r="P79">
        <v>26.921299022494409</v>
      </c>
      <c r="Q79">
        <v>3.3473863636363639</v>
      </c>
      <c r="R79">
        <v>13.007344845235194</v>
      </c>
      <c r="S79">
        <v>8.1009547376664042</v>
      </c>
      <c r="T79">
        <v>0</v>
      </c>
      <c r="U79">
        <v>53.534234607753142</v>
      </c>
      <c r="V79">
        <v>4.3711022480058022</v>
      </c>
      <c r="W79">
        <v>10.679645641711231</v>
      </c>
      <c r="X79">
        <v>45.25507338489561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11.185805280000002</v>
      </c>
      <c r="AE79">
        <v>15.167135380800001</v>
      </c>
      <c r="AF79">
        <v>9.0749999999999975</v>
      </c>
      <c r="AG79">
        <v>4.7838710399999993</v>
      </c>
      <c r="AH79">
        <v>43.057968719999998</v>
      </c>
      <c r="AI79">
        <v>3.515007600000001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1.82202384</v>
      </c>
      <c r="AP79">
        <v>1.3362367200000003</v>
      </c>
      <c r="AQ79">
        <v>8.0606099999999987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32.935918372875385</v>
      </c>
      <c r="BB79">
        <f t="shared" si="1"/>
        <v>983.60476860116751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12.4407</v>
      </c>
      <c r="K80">
        <v>9.4150831583156585</v>
      </c>
      <c r="L80">
        <v>578.49237759030063</v>
      </c>
      <c r="M80">
        <v>28.234554032801615</v>
      </c>
      <c r="N80">
        <v>36.243602362204726</v>
      </c>
      <c r="O80">
        <v>0</v>
      </c>
      <c r="P80">
        <v>26.921299022494409</v>
      </c>
      <c r="Q80">
        <v>3.3473863636363639</v>
      </c>
      <c r="R80">
        <v>13.007344845235194</v>
      </c>
      <c r="S80">
        <v>8.1009547376664042</v>
      </c>
      <c r="T80">
        <v>0</v>
      </c>
      <c r="U80">
        <v>53.534234607753142</v>
      </c>
      <c r="V80">
        <v>4.3711022480058022</v>
      </c>
      <c r="W80">
        <v>10.679645641711231</v>
      </c>
      <c r="X80">
        <v>45.25507338489561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11.185805280000002</v>
      </c>
      <c r="AE80">
        <v>15.167135380800001</v>
      </c>
      <c r="AF80">
        <v>9.0749999999999975</v>
      </c>
      <c r="AG80">
        <v>4.7838710399999993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1.82202384</v>
      </c>
      <c r="AP80">
        <v>1.3362367200000003</v>
      </c>
      <c r="AQ80">
        <v>8.0606099999999987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33.315540695048831</v>
      </c>
      <c r="BB80">
        <f t="shared" si="1"/>
        <v>994.94188461671456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12.4407</v>
      </c>
      <c r="K81">
        <v>9.4150232619595773</v>
      </c>
      <c r="L81">
        <v>578.49247468354429</v>
      </c>
      <c r="M81">
        <v>28.234554032801615</v>
      </c>
      <c r="N81">
        <v>36.243602362204726</v>
      </c>
      <c r="O81">
        <v>0</v>
      </c>
      <c r="P81">
        <v>26.921299022494409</v>
      </c>
      <c r="Q81">
        <v>3.3473863636363639</v>
      </c>
      <c r="R81">
        <v>13.007344845235194</v>
      </c>
      <c r="S81">
        <v>8.1009547376664042</v>
      </c>
      <c r="T81">
        <v>0</v>
      </c>
      <c r="U81">
        <v>53.534234607753142</v>
      </c>
      <c r="V81">
        <v>4.3711022480058022</v>
      </c>
      <c r="W81">
        <v>10.679645641711231</v>
      </c>
      <c r="X81">
        <v>45.25507338489561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11.185805280000002</v>
      </c>
      <c r="AE81">
        <v>15.167135380800001</v>
      </c>
      <c r="AF81">
        <v>9.0749999999999975</v>
      </c>
      <c r="AG81">
        <v>4.7838710399999993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1.7859441599999997</v>
      </c>
      <c r="AP81">
        <v>1.3362367200000003</v>
      </c>
      <c r="AQ81">
        <v>8.0606099999999987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33.314372696621497</v>
      </c>
      <c r="BB81">
        <f t="shared" si="1"/>
        <v>994.90701013202954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12.4407</v>
      </c>
      <c r="K82">
        <v>9.4150232619595773</v>
      </c>
      <c r="L82">
        <v>578.49247468354429</v>
      </c>
      <c r="M82">
        <v>28.234554032801615</v>
      </c>
      <c r="N82">
        <v>36.243602362204726</v>
      </c>
      <c r="O82">
        <v>0</v>
      </c>
      <c r="P82">
        <v>26.921299022494409</v>
      </c>
      <c r="Q82">
        <v>3.3473863636363639</v>
      </c>
      <c r="R82">
        <v>13.007344845235194</v>
      </c>
      <c r="S82">
        <v>8.1009547376664042</v>
      </c>
      <c r="T82">
        <v>0</v>
      </c>
      <c r="U82">
        <v>53.534234607753142</v>
      </c>
      <c r="V82">
        <v>4.3711022480058022</v>
      </c>
      <c r="W82">
        <v>10.679645641711231</v>
      </c>
      <c r="X82">
        <v>45.25507338489561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11.185805280000002</v>
      </c>
      <c r="AE82">
        <v>15.167135380800001</v>
      </c>
      <c r="AF82">
        <v>9.0749999999999975</v>
      </c>
      <c r="AG82">
        <v>4.7838710399999993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1.7859441599999997</v>
      </c>
      <c r="AP82">
        <v>1.3362367200000003</v>
      </c>
      <c r="AQ82">
        <v>8.0606099999999987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33.314372696621497</v>
      </c>
      <c r="BB82">
        <f t="shared" si="1"/>
        <v>994.90701013202954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12.4407</v>
      </c>
      <c r="K83">
        <v>9.4150232619595773</v>
      </c>
      <c r="L83">
        <v>578.49247468354429</v>
      </c>
      <c r="M83">
        <v>28.234554032801615</v>
      </c>
      <c r="N83">
        <v>36.243602362204726</v>
      </c>
      <c r="O83">
        <v>0</v>
      </c>
      <c r="P83">
        <v>26.921299022494409</v>
      </c>
      <c r="Q83">
        <v>3.3473863636363639</v>
      </c>
      <c r="R83">
        <v>13.007344845235194</v>
      </c>
      <c r="S83">
        <v>8.1009547376664042</v>
      </c>
      <c r="T83">
        <v>0</v>
      </c>
      <c r="U83">
        <v>53.534234607753142</v>
      </c>
      <c r="V83">
        <v>4.3711022480058022</v>
      </c>
      <c r="W83">
        <v>10.679645641711231</v>
      </c>
      <c r="X83">
        <v>45.25507338489561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11.185805280000002</v>
      </c>
      <c r="AE83">
        <v>15.167135380800001</v>
      </c>
      <c r="AF83">
        <v>9.0749999999999975</v>
      </c>
      <c r="AG83">
        <v>4.7838710399999993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1.7859441599999997</v>
      </c>
      <c r="AP83">
        <v>2.90827992</v>
      </c>
      <c r="AQ83">
        <v>8.0606099999999987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33.365307019021493</v>
      </c>
      <c r="BB83">
        <f t="shared" si="1"/>
        <v>996.42811900962954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12.4407</v>
      </c>
      <c r="K84">
        <v>9.4150232619595773</v>
      </c>
      <c r="L84">
        <v>578.49247468354429</v>
      </c>
      <c r="M84">
        <v>28.234554032801615</v>
      </c>
      <c r="N84">
        <v>36.243602362204726</v>
      </c>
      <c r="O84">
        <v>0</v>
      </c>
      <c r="P84">
        <v>26.921299022494409</v>
      </c>
      <c r="Q84">
        <v>3.3473863636363639</v>
      </c>
      <c r="R84">
        <v>13.007344845235194</v>
      </c>
      <c r="S84">
        <v>8.1009547376664042</v>
      </c>
      <c r="T84">
        <v>0</v>
      </c>
      <c r="U84">
        <v>53.534234607753142</v>
      </c>
      <c r="V84">
        <v>4.3711022480058022</v>
      </c>
      <c r="W84">
        <v>10.679645641711231</v>
      </c>
      <c r="X84">
        <v>45.25507338489561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11.185805280000002</v>
      </c>
      <c r="AE84">
        <v>15.167135380800001</v>
      </c>
      <c r="AF84">
        <v>9.0749999999999975</v>
      </c>
      <c r="AG84">
        <v>4.7838710399999993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1.7859441599999997</v>
      </c>
      <c r="AP84">
        <v>1.3362367200000003</v>
      </c>
      <c r="AQ84">
        <v>8.0606099999999987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33.314372696621497</v>
      </c>
      <c r="BB84">
        <f t="shared" si="1"/>
        <v>994.90701013202954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12.4407</v>
      </c>
      <c r="K85">
        <v>9.4150232619595773</v>
      </c>
      <c r="L85">
        <v>578.49247468354429</v>
      </c>
      <c r="M85">
        <v>28.234554032801615</v>
      </c>
      <c r="N85">
        <v>36.243602362204726</v>
      </c>
      <c r="O85">
        <v>0</v>
      </c>
      <c r="P85">
        <v>26.921299022494409</v>
      </c>
      <c r="Q85">
        <v>3.3473863636363639</v>
      </c>
      <c r="R85">
        <v>13.007344845235194</v>
      </c>
      <c r="S85">
        <v>8.1009547376664042</v>
      </c>
      <c r="T85">
        <v>0</v>
      </c>
      <c r="U85">
        <v>53.534234607753142</v>
      </c>
      <c r="V85">
        <v>4.3711022480058022</v>
      </c>
      <c r="W85">
        <v>10.679645641711231</v>
      </c>
      <c r="X85">
        <v>45.25507338489561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11.185805280000002</v>
      </c>
      <c r="AE85">
        <v>15.167135380800001</v>
      </c>
      <c r="AF85">
        <v>9.0749999999999975</v>
      </c>
      <c r="AG85">
        <v>4.7838710399999993</v>
      </c>
      <c r="AH85">
        <v>43.057968719999998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1.7859441599999997</v>
      </c>
      <c r="AP85">
        <v>1.1397313199999999</v>
      </c>
      <c r="AQ85">
        <v>8.0606099999999987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33.308005983021495</v>
      </c>
      <c r="BB85">
        <f t="shared" si="1"/>
        <v>994.71687144562952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12.4407</v>
      </c>
      <c r="K86">
        <v>9.4150232619595773</v>
      </c>
      <c r="L86">
        <v>578.49247468354429</v>
      </c>
      <c r="M86">
        <v>28.234554032801615</v>
      </c>
      <c r="N86">
        <v>36.243602362204726</v>
      </c>
      <c r="O86">
        <v>0</v>
      </c>
      <c r="P86">
        <v>26.921299022494409</v>
      </c>
      <c r="Q86">
        <v>3.3473863636363639</v>
      </c>
      <c r="R86">
        <v>13.007344845235194</v>
      </c>
      <c r="S86">
        <v>8.1009547376664042</v>
      </c>
      <c r="T86">
        <v>0</v>
      </c>
      <c r="U86">
        <v>53.534234607753142</v>
      </c>
      <c r="V86">
        <v>4.3711022480058022</v>
      </c>
      <c r="W86">
        <v>10.679645641711231</v>
      </c>
      <c r="X86">
        <v>45.25507338489561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11.185805280000002</v>
      </c>
      <c r="AE86">
        <v>15.167135380800001</v>
      </c>
      <c r="AF86">
        <v>9.0749999999999975</v>
      </c>
      <c r="AG86">
        <v>4.7838710399999993</v>
      </c>
      <c r="AH86">
        <v>43.057968719999998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1.7859441599999997</v>
      </c>
      <c r="AP86">
        <v>1.1397313199999999</v>
      </c>
      <c r="AQ86">
        <v>8.0606099999999987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32.890422957421499</v>
      </c>
      <c r="BB86">
        <f t="shared" si="1"/>
        <v>982.24609327122948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12.4407</v>
      </c>
      <c r="K87">
        <v>9.4150232619595773</v>
      </c>
      <c r="L87">
        <v>578.49247468354429</v>
      </c>
      <c r="M87">
        <v>28.234554032801615</v>
      </c>
      <c r="N87">
        <v>36.243602362204726</v>
      </c>
      <c r="O87">
        <v>0</v>
      </c>
      <c r="P87">
        <v>26.921299022494409</v>
      </c>
      <c r="Q87">
        <v>3.3473863636363639</v>
      </c>
      <c r="R87">
        <v>13.007344845235194</v>
      </c>
      <c r="S87">
        <v>8.1009547376664042</v>
      </c>
      <c r="T87">
        <v>0</v>
      </c>
      <c r="U87">
        <v>53.534234607753142</v>
      </c>
      <c r="V87">
        <v>4.3711022480058022</v>
      </c>
      <c r="W87">
        <v>10.679645641711231</v>
      </c>
      <c r="X87">
        <v>45.25507338489561</v>
      </c>
      <c r="Y87">
        <v>0</v>
      </c>
      <c r="Z87">
        <v>2.01070584</v>
      </c>
      <c r="AA87">
        <v>12.931030944000002</v>
      </c>
      <c r="AB87">
        <v>12.121704815999999</v>
      </c>
      <c r="AC87">
        <v>8.9164694944000011</v>
      </c>
      <c r="AD87">
        <v>5.5929026400000001</v>
      </c>
      <c r="AE87">
        <v>15.167135380800001</v>
      </c>
      <c r="AF87">
        <v>8.1674999999999986</v>
      </c>
      <c r="AG87">
        <v>4.7838710399999993</v>
      </c>
      <c r="AH87">
        <v>43.057968719999998</v>
      </c>
      <c r="AI87">
        <v>0.78111279999999994</v>
      </c>
      <c r="AJ87">
        <v>0</v>
      </c>
      <c r="AK87">
        <v>15.766649999999998</v>
      </c>
      <c r="AL87">
        <v>0</v>
      </c>
      <c r="AM87">
        <v>4.8588992571428564</v>
      </c>
      <c r="AN87">
        <v>0.66954999999999998</v>
      </c>
      <c r="AO87">
        <v>1.7137848000000002</v>
      </c>
      <c r="AP87">
        <v>1.1397313199999999</v>
      </c>
      <c r="AQ87">
        <v>8.0606099999999987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32.496562174380522</v>
      </c>
      <c r="BB87">
        <f t="shared" si="1"/>
        <v>970.48375477427044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12.4407</v>
      </c>
      <c r="K88">
        <v>9.4150232619595773</v>
      </c>
      <c r="L88">
        <v>578.49247468354429</v>
      </c>
      <c r="M88">
        <v>28.234554032801615</v>
      </c>
      <c r="N88">
        <v>36.243602362204726</v>
      </c>
      <c r="O88">
        <v>0</v>
      </c>
      <c r="P88">
        <v>26.921299022494409</v>
      </c>
      <c r="Q88">
        <v>3.3473863636363639</v>
      </c>
      <c r="R88">
        <v>13.007344845235194</v>
      </c>
      <c r="S88">
        <v>8.1009547376664042</v>
      </c>
      <c r="T88">
        <v>0</v>
      </c>
      <c r="U88">
        <v>53.534234607753142</v>
      </c>
      <c r="V88">
        <v>4.3711022480058022</v>
      </c>
      <c r="W88">
        <v>10.679645641711231</v>
      </c>
      <c r="X88">
        <v>45.25507338489561</v>
      </c>
      <c r="Y88">
        <v>0</v>
      </c>
      <c r="Z88">
        <v>2.01070584</v>
      </c>
      <c r="AA88">
        <v>12.931030944000002</v>
      </c>
      <c r="AB88">
        <v>12.121704815999999</v>
      </c>
      <c r="AC88">
        <v>8.9164694944000011</v>
      </c>
      <c r="AD88">
        <v>5.5929026400000001</v>
      </c>
      <c r="AE88">
        <v>15.167135380800001</v>
      </c>
      <c r="AF88">
        <v>8.1674999999999986</v>
      </c>
      <c r="AG88">
        <v>4.7838710399999993</v>
      </c>
      <c r="AH88">
        <v>43.057968719999998</v>
      </c>
      <c r="AI88">
        <v>0.78111279999999994</v>
      </c>
      <c r="AJ88">
        <v>0</v>
      </c>
      <c r="AK88">
        <v>15.766649999999998</v>
      </c>
      <c r="AL88">
        <v>0</v>
      </c>
      <c r="AM88">
        <v>4.8588992571428564</v>
      </c>
      <c r="AN88">
        <v>0.66954999999999998</v>
      </c>
      <c r="AO88">
        <v>1.7137848000000002</v>
      </c>
      <c r="AP88">
        <v>1.1397313199999999</v>
      </c>
      <c r="AQ88">
        <v>8.0606099999999987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32.496562174380522</v>
      </c>
      <c r="BB88">
        <f t="shared" si="1"/>
        <v>970.48375477427044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12.4407</v>
      </c>
      <c r="K89">
        <v>9.4150232619595773</v>
      </c>
      <c r="L89">
        <v>578.49247468354429</v>
      </c>
      <c r="M89">
        <v>28.234554032801615</v>
      </c>
      <c r="N89">
        <v>36.243602362204726</v>
      </c>
      <c r="O89">
        <v>0</v>
      </c>
      <c r="P89">
        <v>26.921299022494409</v>
      </c>
      <c r="Q89">
        <v>3.3473863636363639</v>
      </c>
      <c r="R89">
        <v>13.007344845235194</v>
      </c>
      <c r="S89">
        <v>8.1009547376664042</v>
      </c>
      <c r="T89">
        <v>0</v>
      </c>
      <c r="U89">
        <v>53.534234607753142</v>
      </c>
      <c r="V89">
        <v>4.3711022480058022</v>
      </c>
      <c r="W89">
        <v>10.679645641711231</v>
      </c>
      <c r="X89">
        <v>45.25507338489561</v>
      </c>
      <c r="Y89">
        <v>0</v>
      </c>
      <c r="Z89">
        <v>2.01070584</v>
      </c>
      <c r="AA89">
        <v>12.931030944000002</v>
      </c>
      <c r="AB89">
        <v>12.121704815999999</v>
      </c>
      <c r="AC89">
        <v>8.9164694944000011</v>
      </c>
      <c r="AD89">
        <v>5.5929026400000001</v>
      </c>
      <c r="AE89">
        <v>15.167135380800001</v>
      </c>
      <c r="AF89">
        <v>8.1674999999999986</v>
      </c>
      <c r="AG89">
        <v>4.7838710399999993</v>
      </c>
      <c r="AH89">
        <v>43.057968719999998</v>
      </c>
      <c r="AI89">
        <v>0.78111279999999994</v>
      </c>
      <c r="AJ89">
        <v>0</v>
      </c>
      <c r="AK89">
        <v>15.766649999999998</v>
      </c>
      <c r="AL89">
        <v>0</v>
      </c>
      <c r="AM89">
        <v>4.8588992571428564</v>
      </c>
      <c r="AN89">
        <v>0.66954999999999998</v>
      </c>
      <c r="AO89">
        <v>1.7137848000000002</v>
      </c>
      <c r="AP89">
        <v>2.90827992</v>
      </c>
      <c r="AQ89">
        <v>8.0606099999999987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32.55386321038052</v>
      </c>
      <c r="BB89">
        <f t="shared" si="1"/>
        <v>972.19500233827046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12.4407</v>
      </c>
      <c r="K90">
        <v>9.4150232619595773</v>
      </c>
      <c r="L90">
        <v>578.49247468354429</v>
      </c>
      <c r="M90">
        <v>28.234554032801615</v>
      </c>
      <c r="N90">
        <v>36.243602362204726</v>
      </c>
      <c r="O90">
        <v>0</v>
      </c>
      <c r="P90">
        <v>26.921299022494409</v>
      </c>
      <c r="Q90">
        <v>3.3473863636363639</v>
      </c>
      <c r="R90">
        <v>13.007344845235194</v>
      </c>
      <c r="S90">
        <v>8.1009547376664042</v>
      </c>
      <c r="T90">
        <v>0</v>
      </c>
      <c r="U90">
        <v>53.534234607753142</v>
      </c>
      <c r="V90">
        <v>4.3711022480058022</v>
      </c>
      <c r="W90">
        <v>10.679645641711231</v>
      </c>
      <c r="X90">
        <v>45.25507338489561</v>
      </c>
      <c r="Y90">
        <v>0</v>
      </c>
      <c r="Z90">
        <v>2.01070584</v>
      </c>
      <c r="AA90">
        <v>12.931030944000002</v>
      </c>
      <c r="AB90">
        <v>12.121704815999999</v>
      </c>
      <c r="AC90">
        <v>8.9164694944000011</v>
      </c>
      <c r="AD90">
        <v>5.5929026400000001</v>
      </c>
      <c r="AE90">
        <v>15.167135380800001</v>
      </c>
      <c r="AF90">
        <v>8.1674999999999986</v>
      </c>
      <c r="AG90">
        <v>4.7838710399999993</v>
      </c>
      <c r="AH90">
        <v>43.057968719999998</v>
      </c>
      <c r="AI90">
        <v>0.78111279999999994</v>
      </c>
      <c r="AJ90">
        <v>0</v>
      </c>
      <c r="AK90">
        <v>15.766649999999998</v>
      </c>
      <c r="AL90">
        <v>0</v>
      </c>
      <c r="AM90">
        <v>4.8588992571428564</v>
      </c>
      <c r="AN90">
        <v>0.66954999999999998</v>
      </c>
      <c r="AO90">
        <v>1.7137848000000002</v>
      </c>
      <c r="AP90">
        <v>1.1397313199999999</v>
      </c>
      <c r="AQ90">
        <v>8.0606099999999987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32.496562174380522</v>
      </c>
      <c r="BB90">
        <f t="shared" si="1"/>
        <v>970.48375477427044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12.4407</v>
      </c>
      <c r="K91">
        <v>9.4150232619595773</v>
      </c>
      <c r="L91">
        <v>578.49247468354429</v>
      </c>
      <c r="M91">
        <v>28.234554032801615</v>
      </c>
      <c r="N91">
        <v>36.243602362204726</v>
      </c>
      <c r="O91">
        <v>0</v>
      </c>
      <c r="P91">
        <v>26.921299022494409</v>
      </c>
      <c r="Q91">
        <v>3.3473863636363639</v>
      </c>
      <c r="R91">
        <v>13.007344845235194</v>
      </c>
      <c r="S91">
        <v>8.1009547376664042</v>
      </c>
      <c r="T91">
        <v>0</v>
      </c>
      <c r="U91">
        <v>53.534234607753142</v>
      </c>
      <c r="V91">
        <v>4.3711022480058022</v>
      </c>
      <c r="W91">
        <v>10.679645641711231</v>
      </c>
      <c r="X91">
        <v>45.25507338489561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11.185805280000002</v>
      </c>
      <c r="AE91">
        <v>15.167135380800001</v>
      </c>
      <c r="AF91">
        <v>9.0749999999999975</v>
      </c>
      <c r="AG91">
        <v>4.7838710399999993</v>
      </c>
      <c r="AH91">
        <v>43.057968719999998</v>
      </c>
      <c r="AI91">
        <v>4.1008422000000007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1.7137848000000002</v>
      </c>
      <c r="AP91">
        <v>1.1397313199999999</v>
      </c>
      <c r="AQ91">
        <v>8.0606099999999987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v>32.945028141821503</v>
      </c>
      <c r="BB91">
        <f t="shared" si="1"/>
        <v>983.8768325268295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12.4407</v>
      </c>
      <c r="K92">
        <v>9.4150232619595773</v>
      </c>
      <c r="L92">
        <v>578.49247468354429</v>
      </c>
      <c r="M92">
        <v>28.234554032801615</v>
      </c>
      <c r="N92">
        <v>36.243602362204726</v>
      </c>
      <c r="O92">
        <v>0</v>
      </c>
      <c r="P92">
        <v>26.921299022494409</v>
      </c>
      <c r="Q92">
        <v>3.3473863636363639</v>
      </c>
      <c r="R92">
        <v>13.007344845235194</v>
      </c>
      <c r="S92">
        <v>8.1009547376664042</v>
      </c>
      <c r="T92">
        <v>0</v>
      </c>
      <c r="U92">
        <v>53.534234607753142</v>
      </c>
      <c r="V92">
        <v>4.3711022480058022</v>
      </c>
      <c r="W92">
        <v>10.679645641711231</v>
      </c>
      <c r="X92">
        <v>45.25507338489561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11.185805280000002</v>
      </c>
      <c r="AE92">
        <v>15.167135380800001</v>
      </c>
      <c r="AF92">
        <v>9.0749999999999975</v>
      </c>
      <c r="AG92">
        <v>4.7838710399999993</v>
      </c>
      <c r="AH92">
        <v>43.057968719999998</v>
      </c>
      <c r="AI92">
        <v>4.1008422000000007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1.7137848000000002</v>
      </c>
      <c r="AP92">
        <v>1.1397313199999999</v>
      </c>
      <c r="AQ92">
        <v>8.0606099999999987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v>32.945028141821503</v>
      </c>
      <c r="BB92">
        <f t="shared" si="1"/>
        <v>983.8768325268295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12.4407</v>
      </c>
      <c r="K93">
        <v>9.4150232619595773</v>
      </c>
      <c r="L93">
        <v>578.49247468354429</v>
      </c>
      <c r="M93">
        <v>28.234554032801615</v>
      </c>
      <c r="N93">
        <v>36.243602362204726</v>
      </c>
      <c r="O93">
        <v>0</v>
      </c>
      <c r="P93">
        <v>26.921299022494409</v>
      </c>
      <c r="Q93">
        <v>3.3473863636363639</v>
      </c>
      <c r="R93">
        <v>13.007344845235194</v>
      </c>
      <c r="S93">
        <v>8.1009547376664042</v>
      </c>
      <c r="T93">
        <v>0</v>
      </c>
      <c r="U93">
        <v>53.534234607753142</v>
      </c>
      <c r="V93">
        <v>4.3711022480058022</v>
      </c>
      <c r="W93">
        <v>10.679645641711231</v>
      </c>
      <c r="X93">
        <v>45.25507338489561</v>
      </c>
      <c r="Y93">
        <v>0</v>
      </c>
      <c r="Z93">
        <v>4.04976</v>
      </c>
      <c r="AA93">
        <v>12.931030944000002</v>
      </c>
      <c r="AB93">
        <v>12.121704815999999</v>
      </c>
      <c r="AC93">
        <v>8.9164694944000011</v>
      </c>
      <c r="AD93">
        <v>11.185805280000002</v>
      </c>
      <c r="AE93">
        <v>15.167135380800001</v>
      </c>
      <c r="AF93">
        <v>9.0749999999999975</v>
      </c>
      <c r="AG93">
        <v>4.7838710399999993</v>
      </c>
      <c r="AH93">
        <v>43.057968719999998</v>
      </c>
      <c r="AI93">
        <v>4.1008422000000007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1.7137848000000002</v>
      </c>
      <c r="AP93">
        <v>1.1397313199999999</v>
      </c>
      <c r="AQ93">
        <v>8.0606099999999987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v>32.880799868621502</v>
      </c>
      <c r="BB93">
        <f t="shared" si="1"/>
        <v>981.95870328002945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12.4407</v>
      </c>
      <c r="K94">
        <v>9.4150232619595773</v>
      </c>
      <c r="L94">
        <v>578.49247468354429</v>
      </c>
      <c r="M94">
        <v>28.234554032801615</v>
      </c>
      <c r="N94">
        <v>36.243602362204726</v>
      </c>
      <c r="O94">
        <v>0</v>
      </c>
      <c r="P94">
        <v>26.921299022494409</v>
      </c>
      <c r="Q94">
        <v>3.3473863636363639</v>
      </c>
      <c r="R94">
        <v>13.007344845235194</v>
      </c>
      <c r="S94">
        <v>8.1009547376664042</v>
      </c>
      <c r="T94">
        <v>0</v>
      </c>
      <c r="U94">
        <v>53.534234607753142</v>
      </c>
      <c r="V94">
        <v>4.3711022480058022</v>
      </c>
      <c r="W94">
        <v>10.679645641711231</v>
      </c>
      <c r="X94">
        <v>45.25507338489561</v>
      </c>
      <c r="Y94">
        <v>0</v>
      </c>
      <c r="Z94">
        <v>4.04976</v>
      </c>
      <c r="AA94">
        <v>12.931030944000002</v>
      </c>
      <c r="AB94">
        <v>12.121704815999999</v>
      </c>
      <c r="AC94">
        <v>8.9164694944000011</v>
      </c>
      <c r="AD94">
        <v>11.185805280000002</v>
      </c>
      <c r="AE94">
        <v>15.167135380800001</v>
      </c>
      <c r="AF94">
        <v>9.0749999999999975</v>
      </c>
      <c r="AG94">
        <v>4.7838710399999993</v>
      </c>
      <c r="AH94">
        <v>43.057968719999998</v>
      </c>
      <c r="AI94">
        <v>0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1.7137848000000002</v>
      </c>
      <c r="AP94">
        <v>1.1397313199999999</v>
      </c>
      <c r="AQ94">
        <v>8.0606099999999987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32.747932458621499</v>
      </c>
      <c r="BB94">
        <f t="shared" si="1"/>
        <v>977.99072849002948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12.4407</v>
      </c>
      <c r="K95">
        <v>9.4150232619595773</v>
      </c>
      <c r="L95">
        <v>578.49247468354429</v>
      </c>
      <c r="M95">
        <v>28.234554032801615</v>
      </c>
      <c r="N95">
        <v>36.243602362204726</v>
      </c>
      <c r="O95">
        <v>0</v>
      </c>
      <c r="P95">
        <v>26.921299022494409</v>
      </c>
      <c r="Q95">
        <v>3.3473863636363639</v>
      </c>
      <c r="R95">
        <v>13.007344845235194</v>
      </c>
      <c r="S95">
        <v>8.1009547376664042</v>
      </c>
      <c r="T95">
        <v>0</v>
      </c>
      <c r="U95">
        <v>53.534234607753142</v>
      </c>
      <c r="V95">
        <v>4.3711022480058022</v>
      </c>
      <c r="W95">
        <v>10.679645641711231</v>
      </c>
      <c r="X95">
        <v>45.25507338489561</v>
      </c>
      <c r="Y95">
        <v>0</v>
      </c>
      <c r="Z95">
        <v>2.02488</v>
      </c>
      <c r="AA95">
        <v>12.931030944000002</v>
      </c>
      <c r="AB95">
        <v>12.121704815999999</v>
      </c>
      <c r="AC95">
        <v>8.9164694944000011</v>
      </c>
      <c r="AD95">
        <v>0</v>
      </c>
      <c r="AE95">
        <v>15.167135380800001</v>
      </c>
      <c r="AF95">
        <v>5.4449999999999994</v>
      </c>
      <c r="AG95">
        <v>4.7838710399999993</v>
      </c>
      <c r="AH95">
        <v>43.057968719999998</v>
      </c>
      <c r="AI95">
        <v>0</v>
      </c>
      <c r="AJ95">
        <v>0</v>
      </c>
      <c r="AK95">
        <v>15.766649999999998</v>
      </c>
      <c r="AL95">
        <v>0</v>
      </c>
      <c r="AM95">
        <v>4.8588992571428564</v>
      </c>
      <c r="AN95">
        <v>0.66954999999999998</v>
      </c>
      <c r="AO95">
        <v>1.7137848000000002</v>
      </c>
      <c r="AP95">
        <v>1.1397313199999999</v>
      </c>
      <c r="AQ95">
        <v>8.0606099999999987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2</v>
      </c>
      <c r="AX95">
        <v>0</v>
      </c>
      <c r="AY95">
        <v>0</v>
      </c>
      <c r="AZ95">
        <v>0</v>
      </c>
      <c r="BA95">
        <v>32.202294206462476</v>
      </c>
      <c r="BB95">
        <f t="shared" si="1"/>
        <v>961.69568146218853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12.4407</v>
      </c>
      <c r="K96">
        <v>9.4150232619595773</v>
      </c>
      <c r="L96">
        <v>578.49247468354429</v>
      </c>
      <c r="M96">
        <v>28.234554032801615</v>
      </c>
      <c r="N96">
        <v>36.243602362204726</v>
      </c>
      <c r="O96">
        <v>0</v>
      </c>
      <c r="P96">
        <v>26.921299022494409</v>
      </c>
      <c r="Q96">
        <v>3.3473863636363639</v>
      </c>
      <c r="R96">
        <v>13.007344845235194</v>
      </c>
      <c r="S96">
        <v>8.1009547376664042</v>
      </c>
      <c r="T96">
        <v>0</v>
      </c>
      <c r="U96">
        <v>53.534234607753142</v>
      </c>
      <c r="V96">
        <v>4.3711022480058022</v>
      </c>
      <c r="W96">
        <v>10.679645641711231</v>
      </c>
      <c r="X96">
        <v>45.25507338489561</v>
      </c>
      <c r="Y96">
        <v>0</v>
      </c>
      <c r="Z96">
        <v>2.02488</v>
      </c>
      <c r="AA96">
        <v>12.931030944000002</v>
      </c>
      <c r="AB96">
        <v>12.121704815999999</v>
      </c>
      <c r="AC96">
        <v>8.9164694944000011</v>
      </c>
      <c r="AD96">
        <v>0</v>
      </c>
      <c r="AE96">
        <v>15.167135380800001</v>
      </c>
      <c r="AF96">
        <v>5.4449999999999994</v>
      </c>
      <c r="AG96">
        <v>4.7838710399999993</v>
      </c>
      <c r="AH96">
        <v>43.057968719999998</v>
      </c>
      <c r="AI96">
        <v>0</v>
      </c>
      <c r="AJ96">
        <v>0</v>
      </c>
      <c r="AK96">
        <v>15.766649999999998</v>
      </c>
      <c r="AL96">
        <v>0</v>
      </c>
      <c r="AM96">
        <v>4.8588992571428564</v>
      </c>
      <c r="AN96">
        <v>0.66954999999999998</v>
      </c>
      <c r="AO96">
        <v>1.7137848000000002</v>
      </c>
      <c r="AP96">
        <v>1.1397313199999999</v>
      </c>
      <c r="AQ96">
        <v>8.0606099999999987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2</v>
      </c>
      <c r="AX96">
        <v>0</v>
      </c>
      <c r="AY96">
        <v>0</v>
      </c>
      <c r="AZ96">
        <v>0</v>
      </c>
      <c r="BA96">
        <v>32.202294206462476</v>
      </c>
      <c r="BB96">
        <f t="shared" si="1"/>
        <v>961.69568146218853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12.4407</v>
      </c>
      <c r="K97">
        <v>9.4150232619595773</v>
      </c>
      <c r="L97">
        <v>578.49247468354429</v>
      </c>
      <c r="M97">
        <v>28.234554032801615</v>
      </c>
      <c r="N97">
        <v>36.243602362204726</v>
      </c>
      <c r="O97">
        <v>0</v>
      </c>
      <c r="P97">
        <v>26.921299022494409</v>
      </c>
      <c r="Q97">
        <v>3.3473863636363639</v>
      </c>
      <c r="R97">
        <v>13.007344845235194</v>
      </c>
      <c r="S97">
        <v>8.1009547376664042</v>
      </c>
      <c r="T97">
        <v>0</v>
      </c>
      <c r="U97">
        <v>53.534234607753142</v>
      </c>
      <c r="V97">
        <v>4.3711022480058022</v>
      </c>
      <c r="W97">
        <v>10.679645641711231</v>
      </c>
      <c r="X97">
        <v>45.25507338489561</v>
      </c>
      <c r="Y97">
        <v>0</v>
      </c>
      <c r="Z97">
        <v>2.02488</v>
      </c>
      <c r="AA97">
        <v>12.931030944000002</v>
      </c>
      <c r="AB97">
        <v>12.121704815999999</v>
      </c>
      <c r="AC97">
        <v>8.9164694944000011</v>
      </c>
      <c r="AD97">
        <v>0</v>
      </c>
      <c r="AE97">
        <v>15.167135380800001</v>
      </c>
      <c r="AF97">
        <v>5.4449999999999994</v>
      </c>
      <c r="AG97">
        <v>4.7838710399999993</v>
      </c>
      <c r="AH97">
        <v>43.057968719999998</v>
      </c>
      <c r="AI97">
        <v>0</v>
      </c>
      <c r="AJ97">
        <v>0</v>
      </c>
      <c r="AK97">
        <v>15.766649999999998</v>
      </c>
      <c r="AL97">
        <v>0</v>
      </c>
      <c r="AM97">
        <v>4.8588992571428564</v>
      </c>
      <c r="AN97">
        <v>0.66954999999999998</v>
      </c>
      <c r="AO97">
        <v>1.7137848000000002</v>
      </c>
      <c r="AP97">
        <v>2.90827992</v>
      </c>
      <c r="AQ97">
        <v>8.0606099999999987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2</v>
      </c>
      <c r="AX97">
        <v>0</v>
      </c>
      <c r="AY97">
        <v>0</v>
      </c>
      <c r="AZ97">
        <v>0</v>
      </c>
      <c r="BA97">
        <v>32.259595242462474</v>
      </c>
      <c r="BB97">
        <f t="shared" si="1"/>
        <v>963.40692902618855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12.4407</v>
      </c>
      <c r="K98">
        <v>9.4150232619595773</v>
      </c>
      <c r="L98">
        <v>578.49247468354429</v>
      </c>
      <c r="M98">
        <v>28.234554032801615</v>
      </c>
      <c r="N98">
        <v>36.243602362204726</v>
      </c>
      <c r="O98">
        <v>0</v>
      </c>
      <c r="P98">
        <v>26.921299022494409</v>
      </c>
      <c r="Q98">
        <v>3.3473863636363639</v>
      </c>
      <c r="R98">
        <v>13.007344845235194</v>
      </c>
      <c r="S98">
        <v>8.1009547376664042</v>
      </c>
      <c r="T98">
        <v>0</v>
      </c>
      <c r="U98">
        <v>53.534234607753142</v>
      </c>
      <c r="V98">
        <v>4.3711022480058022</v>
      </c>
      <c r="W98">
        <v>10.679645641711231</v>
      </c>
      <c r="X98">
        <v>45.25507338489561</v>
      </c>
      <c r="Y98">
        <v>0</v>
      </c>
      <c r="Z98">
        <v>2.02488</v>
      </c>
      <c r="AA98">
        <v>12.931030944000002</v>
      </c>
      <c r="AB98">
        <v>12.121704815999999</v>
      </c>
      <c r="AC98">
        <v>8.9164694944000011</v>
      </c>
      <c r="AD98">
        <v>0</v>
      </c>
      <c r="AE98">
        <v>15.167135380800001</v>
      </c>
      <c r="AF98">
        <v>5.4449999999999994</v>
      </c>
      <c r="AG98">
        <v>4.7838710399999993</v>
      </c>
      <c r="AH98">
        <v>43.057968719999998</v>
      </c>
      <c r="AI98">
        <v>0</v>
      </c>
      <c r="AJ98">
        <v>0</v>
      </c>
      <c r="AK98">
        <v>15.766649999999998</v>
      </c>
      <c r="AL98">
        <v>0</v>
      </c>
      <c r="AM98">
        <v>4.8588992571428564</v>
      </c>
      <c r="AN98">
        <v>0.66954999999999998</v>
      </c>
      <c r="AO98">
        <v>1.7137848000000002</v>
      </c>
      <c r="AP98">
        <v>1.1397313199999999</v>
      </c>
      <c r="AQ98">
        <v>8.0606099999999987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2</v>
      </c>
      <c r="AX98">
        <v>0</v>
      </c>
      <c r="AY98">
        <v>0</v>
      </c>
      <c r="AZ98">
        <v>0</v>
      </c>
      <c r="BA98">
        <v>32.202294206462476</v>
      </c>
      <c r="BB98">
        <f t="shared" si="1"/>
        <v>961.69568146218853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0.23723379999999991</v>
      </c>
      <c r="K99">
        <f t="shared" si="2"/>
        <v>0.17400221606027344</v>
      </c>
      <c r="L99">
        <f t="shared" si="2"/>
        <v>13.606001324823593</v>
      </c>
      <c r="M99">
        <f t="shared" si="2"/>
        <v>0.67762929678723904</v>
      </c>
      <c r="N99">
        <f t="shared" si="2"/>
        <v>0.86984645669291494</v>
      </c>
      <c r="O99">
        <f t="shared" si="2"/>
        <v>0</v>
      </c>
      <c r="P99">
        <f t="shared" si="2"/>
        <v>0.64611117653986661</v>
      </c>
      <c r="Q99">
        <f t="shared" si="2"/>
        <v>8.033727272727266E-2</v>
      </c>
      <c r="R99">
        <f t="shared" si="2"/>
        <v>0.31217627628564387</v>
      </c>
      <c r="S99">
        <f t="shared" si="2"/>
        <v>0.19442291370399356</v>
      </c>
      <c r="T99">
        <f t="shared" si="2"/>
        <v>0</v>
      </c>
      <c r="U99">
        <f t="shared" si="2"/>
        <v>1.2848216305860765</v>
      </c>
      <c r="V99">
        <f t="shared" si="2"/>
        <v>9.9322484894575069E-2</v>
      </c>
      <c r="W99">
        <f t="shared" si="2"/>
        <v>0.23023786868977486</v>
      </c>
      <c r="X99">
        <f t="shared" si="2"/>
        <v>0.92873410894895803</v>
      </c>
      <c r="Y99">
        <f t="shared" si="2"/>
        <v>0</v>
      </c>
      <c r="Z99">
        <f t="shared" si="2"/>
        <v>6.4708415200000119E-2</v>
      </c>
      <c r="AA99">
        <f t="shared" si="2"/>
        <v>0.14540332549599996</v>
      </c>
      <c r="AB99">
        <f t="shared" si="2"/>
        <v>0.26368388654400021</v>
      </c>
      <c r="AC99">
        <f t="shared" si="2"/>
        <v>0.19839066490749982</v>
      </c>
      <c r="AD99">
        <f t="shared" si="2"/>
        <v>0.10766337582000002</v>
      </c>
      <c r="AE99">
        <f t="shared" si="2"/>
        <v>0.36132279448719928</v>
      </c>
      <c r="AF99">
        <f t="shared" si="2"/>
        <v>0.13748625000000006</v>
      </c>
      <c r="AG99">
        <f t="shared" si="2"/>
        <v>0.11481290496000013</v>
      </c>
      <c r="AH99">
        <f t="shared" si="2"/>
        <v>0.73321299805000162</v>
      </c>
      <c r="AI99">
        <f t="shared" si="2"/>
        <v>6.2098467599999964E-2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2.8582842978571416E-2</v>
      </c>
      <c r="AN99">
        <f t="shared" si="2"/>
        <v>1.6069200000000013E-2</v>
      </c>
      <c r="AO99">
        <f t="shared" si="2"/>
        <v>4.9451711400000035E-2</v>
      </c>
      <c r="AP99">
        <f t="shared" si="2"/>
        <v>3.5734506990000012E-2</v>
      </c>
      <c r="AQ99">
        <f t="shared" si="2"/>
        <v>0.17126379999999994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6.202242057056806E-2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0.7413141710553337</v>
      </c>
      <c r="BB99">
        <f t="shared" si="1"/>
        <v>22.138752710249086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74.36999999999999</v>
      </c>
      <c r="BA3">
        <v>2.3999999999999773</v>
      </c>
      <c r="BB3">
        <f>SUM(B3:AZ3)-BA3</f>
        <v>71.970000000000013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74.269999999999982</v>
      </c>
      <c r="BA4">
        <v>2.3999999999999773</v>
      </c>
      <c r="BB4">
        <f t="shared" ref="BB4:BB67" si="0">SUM(B4:AZ4)-BA4</f>
        <v>71.87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73.97</v>
      </c>
      <c r="BA5">
        <v>2.3899999999999864</v>
      </c>
      <c r="BB5">
        <f t="shared" si="0"/>
        <v>71.580000000000013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73.819999999999993</v>
      </c>
      <c r="BA6">
        <v>2.3799999999999812</v>
      </c>
      <c r="BB6">
        <f t="shared" si="0"/>
        <v>71.440000000000012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73.64</v>
      </c>
      <c r="BA7">
        <v>2.3699999999999903</v>
      </c>
      <c r="BB7">
        <f t="shared" si="0"/>
        <v>71.27000000000001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73.64</v>
      </c>
      <c r="BA8">
        <v>2.3699999999999903</v>
      </c>
      <c r="BB8">
        <f t="shared" si="0"/>
        <v>71.27000000000001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73.64</v>
      </c>
      <c r="BA9">
        <v>2.3699999999999903</v>
      </c>
      <c r="BB9">
        <f t="shared" si="0"/>
        <v>71.27000000000001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73.64</v>
      </c>
      <c r="BA10">
        <v>2.3699999999999903</v>
      </c>
      <c r="BB10">
        <f t="shared" si="0"/>
        <v>71.27000000000001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73.22</v>
      </c>
      <c r="BA11">
        <v>2.3599999999999994</v>
      </c>
      <c r="BB11">
        <f t="shared" si="0"/>
        <v>70.86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73.22</v>
      </c>
      <c r="BA12">
        <v>2.3599999999999994</v>
      </c>
      <c r="BB12">
        <f t="shared" si="0"/>
        <v>70.86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73.22</v>
      </c>
      <c r="BA13">
        <v>2.3599999999999994</v>
      </c>
      <c r="BB13">
        <f t="shared" si="0"/>
        <v>70.86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73.22</v>
      </c>
      <c r="BA14">
        <v>2.3599999999999994</v>
      </c>
      <c r="BB14">
        <f t="shared" si="0"/>
        <v>70.86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73.22</v>
      </c>
      <c r="BA15">
        <v>2.3599999999999994</v>
      </c>
      <c r="BB15">
        <f t="shared" si="0"/>
        <v>70.86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73.22</v>
      </c>
      <c r="BA16">
        <v>2.3599999999999994</v>
      </c>
      <c r="BB16">
        <f t="shared" si="0"/>
        <v>70.86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73.22</v>
      </c>
      <c r="BA17">
        <v>2.3599999999999994</v>
      </c>
      <c r="BB17">
        <f t="shared" si="0"/>
        <v>70.86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73.22</v>
      </c>
      <c r="BA18">
        <v>2.3599999999999994</v>
      </c>
      <c r="BB18">
        <f t="shared" si="0"/>
        <v>70.86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73.14</v>
      </c>
      <c r="BA19">
        <v>2.3600000000000136</v>
      </c>
      <c r="BB19">
        <f t="shared" si="0"/>
        <v>70.779999999999987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73.14</v>
      </c>
      <c r="BA20">
        <v>2.3600000000000136</v>
      </c>
      <c r="BB20">
        <f t="shared" si="0"/>
        <v>70.779999999999987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73.14</v>
      </c>
      <c r="BA21">
        <v>2.3600000000000136</v>
      </c>
      <c r="BB21">
        <f t="shared" si="0"/>
        <v>70.779999999999987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73.14</v>
      </c>
      <c r="BA22">
        <v>2.3600000000000136</v>
      </c>
      <c r="BB22">
        <f t="shared" si="0"/>
        <v>70.779999999999987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73.14</v>
      </c>
      <c r="BA23">
        <v>2.3600000000000136</v>
      </c>
      <c r="BB23">
        <f t="shared" si="0"/>
        <v>70.779999999999987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73.14</v>
      </c>
      <c r="BA24">
        <v>2.3600000000000136</v>
      </c>
      <c r="BB24">
        <f t="shared" si="0"/>
        <v>70.779999999999987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76.989999999999995</v>
      </c>
      <c r="BA25">
        <v>2.4900000000000091</v>
      </c>
      <c r="BB25">
        <f t="shared" si="0"/>
        <v>74.499999999999986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80.94</v>
      </c>
      <c r="BA26">
        <v>2.6200000000000045</v>
      </c>
      <c r="BB26">
        <f t="shared" si="0"/>
        <v>78.319999999999993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76.509999999999991</v>
      </c>
      <c r="BA27">
        <v>2.4699999999999847</v>
      </c>
      <c r="BB27">
        <f t="shared" si="0"/>
        <v>74.040000000000006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76.509999999999991</v>
      </c>
      <c r="BA28">
        <v>2.4699999999999847</v>
      </c>
      <c r="BB28">
        <f t="shared" si="0"/>
        <v>74.040000000000006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76.589999999999989</v>
      </c>
      <c r="BA29">
        <v>2.4699999999999847</v>
      </c>
      <c r="BB29">
        <f t="shared" si="0"/>
        <v>74.12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76.589999999999989</v>
      </c>
      <c r="BA30">
        <v>2.4699999999999847</v>
      </c>
      <c r="BB30">
        <f t="shared" si="0"/>
        <v>74.12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76.52</v>
      </c>
      <c r="BA31">
        <v>2.4699999999999847</v>
      </c>
      <c r="BB31">
        <f t="shared" si="0"/>
        <v>74.050000000000011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76.52</v>
      </c>
      <c r="BA32">
        <v>2.4699999999999847</v>
      </c>
      <c r="BB32">
        <f t="shared" si="0"/>
        <v>74.050000000000011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76.52</v>
      </c>
      <c r="BA33">
        <v>2.4699999999999847</v>
      </c>
      <c r="BB33">
        <f t="shared" si="0"/>
        <v>74.050000000000011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76.52</v>
      </c>
      <c r="BA34">
        <v>2.4699999999999847</v>
      </c>
      <c r="BB34">
        <f t="shared" si="0"/>
        <v>74.050000000000011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76.52</v>
      </c>
      <c r="BA35">
        <v>2.4699999999999847</v>
      </c>
      <c r="BB35">
        <f t="shared" si="0"/>
        <v>74.050000000000011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76.52</v>
      </c>
      <c r="BA36">
        <v>2.4699999999999847</v>
      </c>
      <c r="BB36">
        <f t="shared" si="0"/>
        <v>74.050000000000011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76.59</v>
      </c>
      <c r="BA37">
        <v>2.4699999999999989</v>
      </c>
      <c r="BB37">
        <f t="shared" si="0"/>
        <v>74.12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76.59</v>
      </c>
      <c r="BA38">
        <v>2.4699999999999989</v>
      </c>
      <c r="BB38">
        <f t="shared" si="0"/>
        <v>74.12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76.59</v>
      </c>
      <c r="BA39">
        <v>2.4699999999999989</v>
      </c>
      <c r="BB39">
        <f t="shared" si="0"/>
        <v>74.12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76.59</v>
      </c>
      <c r="BA40">
        <v>2.4699999999999989</v>
      </c>
      <c r="BB40">
        <f t="shared" si="0"/>
        <v>74.12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76.59</v>
      </c>
      <c r="BA41">
        <v>2.4699999999999989</v>
      </c>
      <c r="BB41">
        <f t="shared" si="0"/>
        <v>74.12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76.69</v>
      </c>
      <c r="BA42">
        <v>2.4699999999999989</v>
      </c>
      <c r="BB42">
        <f t="shared" si="0"/>
        <v>74.22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76.859999999999985</v>
      </c>
      <c r="BA43">
        <v>2.4799999999999898</v>
      </c>
      <c r="BB43">
        <f t="shared" si="0"/>
        <v>74.38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76.989999999999981</v>
      </c>
      <c r="BA44">
        <v>2.4899999999999807</v>
      </c>
      <c r="BB44">
        <f t="shared" si="0"/>
        <v>74.5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76.989999999999981</v>
      </c>
      <c r="BA45">
        <v>2.4899999999999807</v>
      </c>
      <c r="BB45">
        <f t="shared" si="0"/>
        <v>74.5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76.989999999999981</v>
      </c>
      <c r="BA46">
        <v>2.4899999999999807</v>
      </c>
      <c r="BB46">
        <f t="shared" si="0"/>
        <v>74.5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77.049999999999983</v>
      </c>
      <c r="BA47">
        <v>2.4899999999999807</v>
      </c>
      <c r="BB47">
        <f t="shared" si="0"/>
        <v>74.56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77.049999999999983</v>
      </c>
      <c r="BA48">
        <v>2.4899999999999807</v>
      </c>
      <c r="BB48">
        <f t="shared" si="0"/>
        <v>74.56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77.11999999999999</v>
      </c>
      <c r="BA49">
        <v>2.4899999999999807</v>
      </c>
      <c r="BB49">
        <f t="shared" si="0"/>
        <v>74.63000000000001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77.11999999999999</v>
      </c>
      <c r="BA50">
        <v>2.4899999999999807</v>
      </c>
      <c r="BB50">
        <f t="shared" si="0"/>
        <v>74.63000000000001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77.11999999999999</v>
      </c>
      <c r="BA51">
        <v>2.4899999999999807</v>
      </c>
      <c r="BB51">
        <f t="shared" si="0"/>
        <v>74.63000000000001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77.11999999999999</v>
      </c>
      <c r="BA52">
        <v>2.4899999999999807</v>
      </c>
      <c r="BB52">
        <f t="shared" si="0"/>
        <v>74.63000000000001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77.11999999999999</v>
      </c>
      <c r="BA53">
        <v>2.4899999999999807</v>
      </c>
      <c r="BB53">
        <f t="shared" si="0"/>
        <v>74.63000000000001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76.959999999999994</v>
      </c>
      <c r="BA54">
        <v>2.4799999999999898</v>
      </c>
      <c r="BB54">
        <f t="shared" si="0"/>
        <v>74.48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76.959999999999994</v>
      </c>
      <c r="BA55">
        <v>2.4799999999999898</v>
      </c>
      <c r="BB55">
        <f t="shared" si="0"/>
        <v>74.48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76.959999999999994</v>
      </c>
      <c r="BA56">
        <v>2.4799999999999898</v>
      </c>
      <c r="BB56">
        <f t="shared" si="0"/>
        <v>74.48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76.959999999999994</v>
      </c>
      <c r="BA57">
        <v>2.4799999999999898</v>
      </c>
      <c r="BB57">
        <f t="shared" si="0"/>
        <v>74.48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76.959999999999994</v>
      </c>
      <c r="BA58">
        <v>2.4799999999999898</v>
      </c>
      <c r="BB58">
        <f t="shared" si="0"/>
        <v>74.48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77.599999999999994</v>
      </c>
      <c r="BA59">
        <v>2.5</v>
      </c>
      <c r="BB59">
        <f t="shared" si="0"/>
        <v>75.099999999999994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77.599999999999994</v>
      </c>
      <c r="BA60">
        <v>2.5</v>
      </c>
      <c r="BB60">
        <f t="shared" si="0"/>
        <v>75.099999999999994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78.239999999999995</v>
      </c>
      <c r="BA61">
        <v>2.519999999999996</v>
      </c>
      <c r="BB61">
        <f t="shared" si="0"/>
        <v>75.72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78.139999999999986</v>
      </c>
      <c r="BA62">
        <v>2.5199999999999818</v>
      </c>
      <c r="BB62">
        <f t="shared" si="0"/>
        <v>75.62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78.11999999999999</v>
      </c>
      <c r="BA63">
        <v>2.5300000000000011</v>
      </c>
      <c r="BB63">
        <f t="shared" si="0"/>
        <v>75.589999999999989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78.079999999999984</v>
      </c>
      <c r="BA64">
        <v>2.5299999999999869</v>
      </c>
      <c r="BB64">
        <f t="shared" si="0"/>
        <v>75.55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78.689999999999984</v>
      </c>
      <c r="BA65">
        <v>2.5499999999999829</v>
      </c>
      <c r="BB65">
        <f t="shared" si="0"/>
        <v>76.14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79.329999999999984</v>
      </c>
      <c r="BA66">
        <v>2.569999999999979</v>
      </c>
      <c r="BB66">
        <f t="shared" si="0"/>
        <v>76.760000000000005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79.759999999999991</v>
      </c>
      <c r="BA67">
        <v>2.5899999999999892</v>
      </c>
      <c r="BB67">
        <f t="shared" si="0"/>
        <v>77.17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80.399999999999991</v>
      </c>
      <c r="BA68">
        <v>2.6099999999999852</v>
      </c>
      <c r="BB68">
        <f t="shared" ref="BB68:BB99" si="1">SUM(B68:AZ68)-BA68</f>
        <v>77.790000000000006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81.069999999999993</v>
      </c>
      <c r="BA69">
        <v>2.6299999999999955</v>
      </c>
      <c r="BB69">
        <f t="shared" si="1"/>
        <v>78.44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81.739999999999995</v>
      </c>
      <c r="BA70">
        <v>2.6400000000000006</v>
      </c>
      <c r="BB70">
        <f t="shared" si="1"/>
        <v>79.099999999999994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82.419999999999987</v>
      </c>
      <c r="BA71">
        <v>2.6599999999999824</v>
      </c>
      <c r="BB71">
        <f t="shared" si="1"/>
        <v>79.760000000000005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83.07</v>
      </c>
      <c r="BA72">
        <v>2.6799999999999926</v>
      </c>
      <c r="BB72">
        <f t="shared" si="1"/>
        <v>80.39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83.63</v>
      </c>
      <c r="BA73">
        <v>2.6999999999999886</v>
      </c>
      <c r="BB73">
        <f t="shared" si="1"/>
        <v>80.930000000000007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84.41</v>
      </c>
      <c r="BA74">
        <v>2.730000000000004</v>
      </c>
      <c r="BB74">
        <f t="shared" si="1"/>
        <v>81.679999999999993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84.63000000000001</v>
      </c>
      <c r="BA75">
        <v>2.75</v>
      </c>
      <c r="BB75">
        <f t="shared" si="1"/>
        <v>81.88000000000001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84.590000000000018</v>
      </c>
      <c r="BA76">
        <v>2.7500000000000142</v>
      </c>
      <c r="BB76">
        <f t="shared" si="1"/>
        <v>81.84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84.68</v>
      </c>
      <c r="BA77">
        <v>2.75</v>
      </c>
      <c r="BB77">
        <f t="shared" si="1"/>
        <v>81.93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84.68</v>
      </c>
      <c r="BA78">
        <v>2.75</v>
      </c>
      <c r="BB78">
        <f t="shared" si="1"/>
        <v>81.93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84.68</v>
      </c>
      <c r="BA79">
        <v>2.75</v>
      </c>
      <c r="BB79">
        <f t="shared" si="1"/>
        <v>81.93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84.68</v>
      </c>
      <c r="BA80">
        <v>2.75</v>
      </c>
      <c r="BB80">
        <f t="shared" si="1"/>
        <v>81.93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83.460000000000008</v>
      </c>
      <c r="BA81">
        <v>2.710000000000008</v>
      </c>
      <c r="BB81">
        <f t="shared" si="1"/>
        <v>80.75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83.460000000000008</v>
      </c>
      <c r="BA82">
        <v>2.710000000000008</v>
      </c>
      <c r="BB82">
        <f t="shared" si="1"/>
        <v>80.75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83.27000000000001</v>
      </c>
      <c r="BA83">
        <v>2.710000000000008</v>
      </c>
      <c r="BB83">
        <f t="shared" si="1"/>
        <v>80.56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83.27000000000001</v>
      </c>
      <c r="BA84">
        <v>2.710000000000008</v>
      </c>
      <c r="BB84">
        <f t="shared" si="1"/>
        <v>80.56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79.460000000000008</v>
      </c>
      <c r="BA85">
        <v>2.5800000000000125</v>
      </c>
      <c r="BB85">
        <f t="shared" si="1"/>
        <v>76.88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75.649999999999991</v>
      </c>
      <c r="BA86">
        <v>2.4599999999999937</v>
      </c>
      <c r="BB86">
        <f t="shared" si="1"/>
        <v>73.19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71.939999999999984</v>
      </c>
      <c r="BA87">
        <v>2.3399999999999892</v>
      </c>
      <c r="BB87">
        <f t="shared" si="1"/>
        <v>69.599999999999994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71.939999999999984</v>
      </c>
      <c r="BA88">
        <v>2.3399999999999892</v>
      </c>
      <c r="BB88">
        <f t="shared" si="1"/>
        <v>69.599999999999994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71.829999999999984</v>
      </c>
      <c r="BA89">
        <v>2.3299999999999841</v>
      </c>
      <c r="BB89">
        <f t="shared" si="1"/>
        <v>69.5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71.829999999999984</v>
      </c>
      <c r="BA90">
        <v>2.3299999999999841</v>
      </c>
      <c r="BB90">
        <f t="shared" si="1"/>
        <v>69.5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72.259999999999977</v>
      </c>
      <c r="BA91">
        <v>2.3499999999999801</v>
      </c>
      <c r="BB91">
        <f t="shared" si="1"/>
        <v>69.91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72.249999999999986</v>
      </c>
      <c r="BA92">
        <v>2.3499999999999943</v>
      </c>
      <c r="BB92">
        <f t="shared" si="1"/>
        <v>69.899999999999991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72.249999999999986</v>
      </c>
      <c r="BA93">
        <v>2.3499999999999943</v>
      </c>
      <c r="BB93">
        <f t="shared" si="1"/>
        <v>69.899999999999991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72.149999999999991</v>
      </c>
      <c r="BA94">
        <v>2.3299999999999983</v>
      </c>
      <c r="BB94">
        <f t="shared" si="1"/>
        <v>69.819999999999993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72.149999999999991</v>
      </c>
      <c r="BA95">
        <v>2.3299999999999983</v>
      </c>
      <c r="BB95">
        <f t="shared" si="1"/>
        <v>69.819999999999993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72.149999999999991</v>
      </c>
      <c r="BA96">
        <v>2.3299999999999983</v>
      </c>
      <c r="BB96">
        <f t="shared" si="1"/>
        <v>69.819999999999993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72.149999999999991</v>
      </c>
      <c r="BA97">
        <v>2.3299999999999983</v>
      </c>
      <c r="BB97">
        <f t="shared" si="1"/>
        <v>69.819999999999993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72.149999999999991</v>
      </c>
      <c r="BA98">
        <v>2.3299999999999983</v>
      </c>
      <c r="BB98">
        <f t="shared" si="1"/>
        <v>69.819999999999993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1.8436674999999998</v>
      </c>
      <c r="BA99">
        <f t="shared" si="2"/>
        <v>5.9594999999999829E-2</v>
      </c>
      <c r="BB99">
        <f t="shared" si="1"/>
        <v>1.7840725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0.36442200000000113</v>
      </c>
      <c r="BB3">
        <f>SUM(B3:AZ3)-BA3</f>
        <v>10.883177999999999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0.36442200000000113</v>
      </c>
      <c r="BB4">
        <f t="shared" ref="BB4:BB67" si="0">SUM(B4:AZ4)-BA4</f>
        <v>10.883177999999999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0.36442200000000113</v>
      </c>
      <c r="BB5">
        <f t="shared" si="0"/>
        <v>10.883177999999999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0.36442200000000113</v>
      </c>
      <c r="BB6">
        <f t="shared" si="0"/>
        <v>10.883177999999999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0.36442200000000113</v>
      </c>
      <c r="BB7">
        <f t="shared" si="0"/>
        <v>10.883177999999999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8.3643450000000001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0.27100500000000061</v>
      </c>
      <c r="BB8">
        <f t="shared" si="0"/>
        <v>8.0933399999999995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0.36442200000000113</v>
      </c>
      <c r="BB9">
        <f t="shared" si="0"/>
        <v>10.883177999999999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0.36442200000000113</v>
      </c>
      <c r="BB10">
        <f t="shared" si="0"/>
        <v>10.883177999999999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0.36442200000000113</v>
      </c>
      <c r="BB11">
        <f t="shared" si="0"/>
        <v>10.883177999999999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0.36442200000000113</v>
      </c>
      <c r="BB12">
        <f t="shared" si="0"/>
        <v>10.883177999999999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0.36442200000000113</v>
      </c>
      <c r="BB13">
        <f t="shared" si="0"/>
        <v>10.883177999999999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0.36442200000000113</v>
      </c>
      <c r="BB14">
        <f t="shared" si="0"/>
        <v>10.883177999999999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10.577776999999999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0.34271999999999991</v>
      </c>
      <c r="BB15">
        <f t="shared" si="0"/>
        <v>10.235056999999999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0.36442200000000113</v>
      </c>
      <c r="BB16">
        <f t="shared" si="0"/>
        <v>10.883177999999999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0.36442200000000113</v>
      </c>
      <c r="BB17">
        <f t="shared" si="0"/>
        <v>10.883177999999999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0.36442200000000113</v>
      </c>
      <c r="BB18">
        <f t="shared" si="0"/>
        <v>10.883177999999999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0.36442200000000113</v>
      </c>
      <c r="BB19">
        <f t="shared" si="0"/>
        <v>10.883177999999999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0.36442200000000113</v>
      </c>
      <c r="BB20">
        <f t="shared" si="0"/>
        <v>10.883177999999999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0.36442200000000113</v>
      </c>
      <c r="BB21">
        <f t="shared" si="0"/>
        <v>10.883177999999999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0.36442200000000113</v>
      </c>
      <c r="BB22">
        <f t="shared" si="0"/>
        <v>10.883177999999999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0.36442200000000113</v>
      </c>
      <c r="BB23">
        <f t="shared" si="0"/>
        <v>10.883177999999999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0.36442200000000113</v>
      </c>
      <c r="BB24">
        <f t="shared" si="0"/>
        <v>10.883177999999999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0.36442200000000113</v>
      </c>
      <c r="BB25">
        <f t="shared" si="0"/>
        <v>10.883177999999999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0.36442200000000113</v>
      </c>
      <c r="BB26">
        <f t="shared" si="0"/>
        <v>10.883177999999999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0.36442200000000113</v>
      </c>
      <c r="BB27">
        <f t="shared" si="0"/>
        <v>10.883177999999999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0.36442200000000113</v>
      </c>
      <c r="BB28">
        <f t="shared" si="0"/>
        <v>10.883177999999999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0.36442200000000113</v>
      </c>
      <c r="BB29">
        <f t="shared" si="0"/>
        <v>10.883177999999999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0.36442200000000113</v>
      </c>
      <c r="BB30">
        <f t="shared" si="0"/>
        <v>10.883177999999999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0.36442200000000113</v>
      </c>
      <c r="BB31">
        <f t="shared" si="0"/>
        <v>10.883177999999999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0.36442200000000113</v>
      </c>
      <c r="BB32">
        <f t="shared" si="0"/>
        <v>10.883177999999999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0.36442200000000113</v>
      </c>
      <c r="BB33">
        <f t="shared" si="0"/>
        <v>10.883177999999999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0.36442200000000113</v>
      </c>
      <c r="BB34">
        <f t="shared" si="0"/>
        <v>10.883177999999999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0.36442200000000113</v>
      </c>
      <c r="BB35">
        <f t="shared" si="0"/>
        <v>10.883177999999999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0.36442200000000113</v>
      </c>
      <c r="BB36">
        <f t="shared" si="0"/>
        <v>10.883177999999999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0.36442200000000113</v>
      </c>
      <c r="BB37">
        <f t="shared" si="0"/>
        <v>10.883177999999999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0.36442200000000113</v>
      </c>
      <c r="BB38">
        <f t="shared" si="0"/>
        <v>10.883177999999999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0.36442200000000113</v>
      </c>
      <c r="BB39">
        <f t="shared" si="0"/>
        <v>10.883177999999999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0.36442200000000113</v>
      </c>
      <c r="BB40">
        <f t="shared" si="0"/>
        <v>10.883177999999999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0.36442200000000113</v>
      </c>
      <c r="BB41">
        <f t="shared" si="0"/>
        <v>10.883177999999999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0.36442200000000113</v>
      </c>
      <c r="BB42">
        <f t="shared" si="0"/>
        <v>10.883177999999999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0.36442200000000113</v>
      </c>
      <c r="BB43">
        <f t="shared" si="0"/>
        <v>10.883177999999999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0.36442200000000113</v>
      </c>
      <c r="BB44">
        <f t="shared" si="0"/>
        <v>10.883177999999999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0.36442200000000113</v>
      </c>
      <c r="BB45">
        <f t="shared" si="0"/>
        <v>10.883177999999999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0.36442200000000113</v>
      </c>
      <c r="BB46">
        <f t="shared" si="0"/>
        <v>10.883177999999999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0.36442200000000113</v>
      </c>
      <c r="BB47">
        <f t="shared" si="0"/>
        <v>10.883177999999999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0.36442200000000113</v>
      </c>
      <c r="BB48">
        <f t="shared" si="0"/>
        <v>10.883177999999999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0.36442200000000113</v>
      </c>
      <c r="BB49">
        <f t="shared" si="0"/>
        <v>10.883177999999999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0.36442200000000113</v>
      </c>
      <c r="BB50">
        <f t="shared" si="0"/>
        <v>10.883177999999999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0.36442200000000113</v>
      </c>
      <c r="BB51">
        <f t="shared" si="0"/>
        <v>10.883177999999999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0.36442200000000113</v>
      </c>
      <c r="BB52">
        <f t="shared" si="0"/>
        <v>10.883177999999999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0.36442200000000113</v>
      </c>
      <c r="BB53">
        <f t="shared" si="0"/>
        <v>10.883177999999999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0.36442200000000113</v>
      </c>
      <c r="BB54">
        <f t="shared" si="0"/>
        <v>10.883177999999999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0.36442200000000113</v>
      </c>
      <c r="BB55">
        <f t="shared" si="0"/>
        <v>10.883177999999999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0.36442200000000113</v>
      </c>
      <c r="BB56">
        <f t="shared" si="0"/>
        <v>10.883177999999999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0.36442200000000113</v>
      </c>
      <c r="BB57">
        <f t="shared" si="0"/>
        <v>10.883177999999999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0.36442200000000113</v>
      </c>
      <c r="BB58">
        <f t="shared" si="0"/>
        <v>10.883177999999999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0.36442200000000113</v>
      </c>
      <c r="BB59">
        <f t="shared" si="0"/>
        <v>10.883177999999999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0.36442200000000113</v>
      </c>
      <c r="BB60">
        <f t="shared" si="0"/>
        <v>10.883177999999999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12.0304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0.38978499999999983</v>
      </c>
      <c r="BB61">
        <f t="shared" si="0"/>
        <v>11.640615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12.524800000000001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0.40580400000000161</v>
      </c>
      <c r="BB62">
        <f t="shared" si="0"/>
        <v>12.118995999999999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0.42716199999999915</v>
      </c>
      <c r="BB63">
        <f t="shared" si="0"/>
        <v>12.756838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0.42716199999999915</v>
      </c>
      <c r="BB64">
        <f t="shared" si="0"/>
        <v>12.756838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11.247635000000001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0.36442300000000039</v>
      </c>
      <c r="BB65">
        <f t="shared" si="0"/>
        <v>10.883212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11.247635000000001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0.36442300000000039</v>
      </c>
      <c r="BB66">
        <f t="shared" si="0"/>
        <v>10.883212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11.247635000000001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0.36442300000000039</v>
      </c>
      <c r="BB67">
        <f t="shared" si="0"/>
        <v>10.883212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11.247635000000001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0.36442300000000039</v>
      </c>
      <c r="BB68">
        <f t="shared" ref="BB68:BB99" si="1">SUM(B68:AZ68)-BA68</f>
        <v>10.883212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11.247635000000001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0.36442300000000039</v>
      </c>
      <c r="BB69">
        <f t="shared" si="1"/>
        <v>10.883212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11.247635000000001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0.36442300000000039</v>
      </c>
      <c r="BB70">
        <f t="shared" si="1"/>
        <v>10.883212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11.247635000000001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0.36442300000000039</v>
      </c>
      <c r="BB71">
        <f t="shared" si="1"/>
        <v>10.883212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11.247635000000001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0.36442300000000039</v>
      </c>
      <c r="BB72">
        <f t="shared" si="1"/>
        <v>10.883212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11.247635000000001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0.36442300000000039</v>
      </c>
      <c r="BB73">
        <f t="shared" si="1"/>
        <v>10.883212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11.247635000000001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0.36442300000000039</v>
      </c>
      <c r="BB74">
        <f t="shared" si="1"/>
        <v>10.883212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11.247635000000001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0.36442300000000039</v>
      </c>
      <c r="BB75">
        <f t="shared" si="1"/>
        <v>10.883212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11.247635000000001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0.36442300000000039</v>
      </c>
      <c r="BB76">
        <f t="shared" si="1"/>
        <v>10.883212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11.247635000000001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0.36442300000000039</v>
      </c>
      <c r="BB77">
        <f t="shared" si="1"/>
        <v>10.883212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11.247635000000001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0.36442300000000039</v>
      </c>
      <c r="BB78">
        <f t="shared" si="1"/>
        <v>10.883212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11.247635000000001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0.36442300000000039</v>
      </c>
      <c r="BB79">
        <f t="shared" si="1"/>
        <v>10.883212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11.247635000000001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0.36442300000000039</v>
      </c>
      <c r="BB80">
        <f t="shared" si="1"/>
        <v>10.883212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11.247635000000001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0.36442300000000039</v>
      </c>
      <c r="BB81">
        <f t="shared" si="1"/>
        <v>10.883212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11.247635000000001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0.36442300000000039</v>
      </c>
      <c r="BB82">
        <f t="shared" si="1"/>
        <v>10.883212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11.247635000000001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0.36442300000000039</v>
      </c>
      <c r="BB83">
        <f t="shared" si="1"/>
        <v>10.883212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11.247635000000001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0.36442300000000039</v>
      </c>
      <c r="BB84">
        <f t="shared" si="1"/>
        <v>10.883212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11.247635000000001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0.36442300000000039</v>
      </c>
      <c r="BB85">
        <f t="shared" si="1"/>
        <v>10.883212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11.247635000000001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0.36442300000000039</v>
      </c>
      <c r="BB86">
        <f t="shared" si="1"/>
        <v>10.883212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11.247635000000001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0.36442300000000039</v>
      </c>
      <c r="BB87">
        <f t="shared" si="1"/>
        <v>10.883212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11.247635000000001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0.36442300000000039</v>
      </c>
      <c r="BB88">
        <f t="shared" si="1"/>
        <v>10.883212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11.247635000000001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0.36442300000000039</v>
      </c>
      <c r="BB89">
        <f t="shared" si="1"/>
        <v>10.883212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11.247635000000001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0.36442300000000039</v>
      </c>
      <c r="BB90">
        <f t="shared" si="1"/>
        <v>10.883212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11.247635000000001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0.36442300000000039</v>
      </c>
      <c r="BB91">
        <f t="shared" si="1"/>
        <v>10.883212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10.12997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0.32821099999999959</v>
      </c>
      <c r="BB92">
        <f t="shared" si="1"/>
        <v>9.8017590000000006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11.247635000000001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0.36442300000000039</v>
      </c>
      <c r="BB93">
        <f t="shared" si="1"/>
        <v>10.883212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11.247635000000001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0.36442300000000039</v>
      </c>
      <c r="BB94">
        <f t="shared" si="1"/>
        <v>10.883212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11.247635000000001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0.36442300000000039</v>
      </c>
      <c r="BB95">
        <f t="shared" si="1"/>
        <v>10.883212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11.247635000000001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0.36442300000000039</v>
      </c>
      <c r="BB96">
        <f t="shared" si="1"/>
        <v>10.883212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11.247635000000001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0.36442300000000039</v>
      </c>
      <c r="BB97">
        <f t="shared" si="1"/>
        <v>10.883212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11.247635000000001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0.36442300000000039</v>
      </c>
      <c r="BB98">
        <f t="shared" si="1"/>
        <v>10.883212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0.27025821174999953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8.7563600000000325E-3</v>
      </c>
      <c r="BB99">
        <f t="shared" si="1"/>
        <v>0.26150185174999951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247.87</v>
      </c>
      <c r="L3" s="201">
        <v>10.68</v>
      </c>
      <c r="M3" s="201">
        <v>61.7</v>
      </c>
      <c r="N3" s="201">
        <v>50.2</v>
      </c>
      <c r="O3" s="201">
        <v>70.91</v>
      </c>
      <c r="P3" s="201">
        <v>16.78</v>
      </c>
      <c r="Q3" s="201">
        <v>4.6399999999999997</v>
      </c>
      <c r="R3" s="201">
        <v>18.02</v>
      </c>
      <c r="S3" s="201">
        <v>11.22</v>
      </c>
      <c r="T3" s="201">
        <v>0</v>
      </c>
      <c r="U3" s="201">
        <v>50.08</v>
      </c>
      <c r="V3" s="201">
        <v>4.96</v>
      </c>
      <c r="W3" s="201">
        <v>8.1300000000000008</v>
      </c>
      <c r="X3" s="201">
        <v>34.46</v>
      </c>
      <c r="Y3" s="201">
        <v>0</v>
      </c>
      <c r="Z3" s="201">
        <v>59.14</v>
      </c>
      <c r="AA3" s="201">
        <v>0</v>
      </c>
      <c r="AB3" s="201">
        <v>0</v>
      </c>
      <c r="AC3" s="201">
        <v>9.33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88.4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15.6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247.87</v>
      </c>
      <c r="L4" s="201">
        <v>10.68</v>
      </c>
      <c r="M4" s="201">
        <v>61.7</v>
      </c>
      <c r="N4" s="201">
        <v>50.2</v>
      </c>
      <c r="O4" s="201">
        <v>70.91</v>
      </c>
      <c r="P4" s="201">
        <v>16.78</v>
      </c>
      <c r="Q4" s="201">
        <v>4.6399999999999997</v>
      </c>
      <c r="R4" s="201">
        <v>18.02</v>
      </c>
      <c r="S4" s="201">
        <v>11.22</v>
      </c>
      <c r="T4" s="201">
        <v>0</v>
      </c>
      <c r="U4" s="201">
        <v>50.08</v>
      </c>
      <c r="V4" s="201">
        <v>4.96</v>
      </c>
      <c r="W4" s="201">
        <v>8.1300000000000008</v>
      </c>
      <c r="X4" s="201">
        <v>34.46</v>
      </c>
      <c r="Y4" s="201">
        <v>0</v>
      </c>
      <c r="Z4" s="201">
        <v>59.14</v>
      </c>
      <c r="AA4" s="201">
        <v>0</v>
      </c>
      <c r="AB4" s="201">
        <v>0</v>
      </c>
      <c r="AC4" s="201">
        <v>9.33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88.4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15.6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247.87</v>
      </c>
      <c r="L5" s="201">
        <v>10.68</v>
      </c>
      <c r="M5" s="201">
        <v>61.7</v>
      </c>
      <c r="N5" s="201">
        <v>50.2</v>
      </c>
      <c r="O5" s="201">
        <v>70.91</v>
      </c>
      <c r="P5" s="201">
        <v>16.78</v>
      </c>
      <c r="Q5" s="201">
        <v>4.6399999999999997</v>
      </c>
      <c r="R5" s="201">
        <v>18.02</v>
      </c>
      <c r="S5" s="201">
        <v>11.22</v>
      </c>
      <c r="T5" s="201">
        <v>0</v>
      </c>
      <c r="U5" s="201">
        <v>50.08</v>
      </c>
      <c r="V5" s="201">
        <v>4.96</v>
      </c>
      <c r="W5" s="201">
        <v>8.1300000000000008</v>
      </c>
      <c r="X5" s="201">
        <v>34.46</v>
      </c>
      <c r="Y5" s="201">
        <v>0</v>
      </c>
      <c r="Z5" s="201">
        <v>59.14</v>
      </c>
      <c r="AA5" s="201">
        <v>0</v>
      </c>
      <c r="AB5" s="201">
        <v>0</v>
      </c>
      <c r="AC5" s="201">
        <v>9.33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88.4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15.6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247.87</v>
      </c>
      <c r="L6" s="201">
        <v>10.68</v>
      </c>
      <c r="M6" s="201">
        <v>61.7</v>
      </c>
      <c r="N6" s="201">
        <v>50.2</v>
      </c>
      <c r="O6" s="201">
        <v>70.91</v>
      </c>
      <c r="P6" s="201">
        <v>16.78</v>
      </c>
      <c r="Q6" s="201">
        <v>4.6399999999999997</v>
      </c>
      <c r="R6" s="201">
        <v>18.02</v>
      </c>
      <c r="S6" s="201">
        <v>11.22</v>
      </c>
      <c r="T6" s="201">
        <v>0</v>
      </c>
      <c r="U6" s="201">
        <v>50.08</v>
      </c>
      <c r="V6" s="201">
        <v>4.96</v>
      </c>
      <c r="W6" s="201">
        <v>8.1300000000000008</v>
      </c>
      <c r="X6" s="201">
        <v>34.46</v>
      </c>
      <c r="Y6" s="201">
        <v>0</v>
      </c>
      <c r="Z6" s="201">
        <v>59.14</v>
      </c>
      <c r="AA6" s="201">
        <v>0</v>
      </c>
      <c r="AB6" s="201">
        <v>0</v>
      </c>
      <c r="AC6" s="201">
        <v>9.33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88.4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15.8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274.7</v>
      </c>
      <c r="L7" s="201">
        <v>10.68</v>
      </c>
      <c r="M7" s="201">
        <v>61.7</v>
      </c>
      <c r="N7" s="201">
        <v>50.2</v>
      </c>
      <c r="O7" s="201">
        <v>70.91</v>
      </c>
      <c r="P7" s="201">
        <v>16.78</v>
      </c>
      <c r="Q7" s="201">
        <v>4.6399999999999997</v>
      </c>
      <c r="R7" s="201">
        <v>18.02</v>
      </c>
      <c r="S7" s="201">
        <v>11.22</v>
      </c>
      <c r="T7" s="201">
        <v>0</v>
      </c>
      <c r="U7" s="201">
        <v>50.08</v>
      </c>
      <c r="V7" s="201">
        <v>4.96</v>
      </c>
      <c r="W7" s="201">
        <v>8.1300000000000008</v>
      </c>
      <c r="X7" s="201">
        <v>34.46</v>
      </c>
      <c r="Y7" s="201">
        <v>0</v>
      </c>
      <c r="Z7" s="201">
        <v>59.14</v>
      </c>
      <c r="AA7" s="201">
        <v>0</v>
      </c>
      <c r="AB7" s="201">
        <v>0</v>
      </c>
      <c r="AC7" s="201">
        <v>9.33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60</v>
      </c>
      <c r="AJ7" s="201">
        <v>0</v>
      </c>
      <c r="AK7" s="201">
        <v>94.95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15.88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274.7</v>
      </c>
      <c r="L8" s="201">
        <v>10.68</v>
      </c>
      <c r="M8" s="201">
        <v>61.7</v>
      </c>
      <c r="N8" s="201">
        <v>50.2</v>
      </c>
      <c r="O8" s="201">
        <v>70.91</v>
      </c>
      <c r="P8" s="201">
        <v>16.78</v>
      </c>
      <c r="Q8" s="201">
        <v>4.6399999999999997</v>
      </c>
      <c r="R8" s="201">
        <v>18.02</v>
      </c>
      <c r="S8" s="201">
        <v>11.22</v>
      </c>
      <c r="T8" s="201">
        <v>0</v>
      </c>
      <c r="U8" s="201">
        <v>50.08</v>
      </c>
      <c r="V8" s="201">
        <v>4.96</v>
      </c>
      <c r="W8" s="201">
        <v>8.1300000000000008</v>
      </c>
      <c r="X8" s="201">
        <v>34.46</v>
      </c>
      <c r="Y8" s="201">
        <v>0</v>
      </c>
      <c r="Z8" s="201">
        <v>59.14</v>
      </c>
      <c r="AA8" s="201">
        <v>0</v>
      </c>
      <c r="AB8" s="201">
        <v>0</v>
      </c>
      <c r="AC8" s="201">
        <v>9.33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60</v>
      </c>
      <c r="AJ8" s="201">
        <v>0</v>
      </c>
      <c r="AK8" s="201">
        <v>94.95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15.92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290.81</v>
      </c>
      <c r="L9" s="201">
        <v>10.68</v>
      </c>
      <c r="M9" s="201">
        <v>61.7</v>
      </c>
      <c r="N9" s="201">
        <v>50.2</v>
      </c>
      <c r="O9" s="201">
        <v>70.91</v>
      </c>
      <c r="P9" s="201">
        <v>16.78</v>
      </c>
      <c r="Q9" s="201">
        <v>4.6399999999999997</v>
      </c>
      <c r="R9" s="201">
        <v>18.02</v>
      </c>
      <c r="S9" s="201">
        <v>11.22</v>
      </c>
      <c r="T9" s="201">
        <v>0</v>
      </c>
      <c r="U9" s="201">
        <v>50.08</v>
      </c>
      <c r="V9" s="201">
        <v>4.96</v>
      </c>
      <c r="W9" s="201">
        <v>8.1300000000000008</v>
      </c>
      <c r="X9" s="201">
        <v>34.46</v>
      </c>
      <c r="Y9" s="201">
        <v>0</v>
      </c>
      <c r="Z9" s="201">
        <v>59.14</v>
      </c>
      <c r="AA9" s="201">
        <v>0</v>
      </c>
      <c r="AB9" s="201">
        <v>0</v>
      </c>
      <c r="AC9" s="201">
        <v>9.6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60</v>
      </c>
      <c r="AJ9" s="201">
        <v>0</v>
      </c>
      <c r="AK9" s="201">
        <v>94.95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4.9000000000000004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306.89999999999998</v>
      </c>
      <c r="L10" s="201">
        <v>10.68</v>
      </c>
      <c r="M10" s="201">
        <v>61.7</v>
      </c>
      <c r="N10" s="201">
        <v>50.2</v>
      </c>
      <c r="O10" s="201">
        <v>70.91</v>
      </c>
      <c r="P10" s="201">
        <v>16.78</v>
      </c>
      <c r="Q10" s="201">
        <v>4.6399999999999997</v>
      </c>
      <c r="R10" s="201">
        <v>18.02</v>
      </c>
      <c r="S10" s="201">
        <v>11.22</v>
      </c>
      <c r="T10" s="201">
        <v>0</v>
      </c>
      <c r="U10" s="201">
        <v>50.08</v>
      </c>
      <c r="V10" s="201">
        <v>4.96</v>
      </c>
      <c r="W10" s="201">
        <v>8.1300000000000008</v>
      </c>
      <c r="X10" s="201">
        <v>34.46</v>
      </c>
      <c r="Y10" s="201">
        <v>0</v>
      </c>
      <c r="Z10" s="201">
        <v>59.14</v>
      </c>
      <c r="AA10" s="201">
        <v>0</v>
      </c>
      <c r="AB10" s="201">
        <v>0</v>
      </c>
      <c r="AC10" s="201">
        <v>9.6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60</v>
      </c>
      <c r="AJ10" s="201">
        <v>0</v>
      </c>
      <c r="AK10" s="201">
        <v>94.95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4.9000000000000004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323</v>
      </c>
      <c r="L11" s="201">
        <v>10.68</v>
      </c>
      <c r="M11" s="201">
        <v>61.7</v>
      </c>
      <c r="N11" s="201">
        <v>50.2</v>
      </c>
      <c r="O11" s="201">
        <v>70.91</v>
      </c>
      <c r="P11" s="201">
        <v>16.78</v>
      </c>
      <c r="Q11" s="201">
        <v>4.6399999999999997</v>
      </c>
      <c r="R11" s="201">
        <v>18.02</v>
      </c>
      <c r="S11" s="201">
        <v>11.22</v>
      </c>
      <c r="T11" s="201">
        <v>0</v>
      </c>
      <c r="U11" s="201">
        <v>50.08</v>
      </c>
      <c r="V11" s="201">
        <v>4.96</v>
      </c>
      <c r="W11" s="201">
        <v>8.1300000000000008</v>
      </c>
      <c r="X11" s="201">
        <v>34.46</v>
      </c>
      <c r="Y11" s="201">
        <v>0</v>
      </c>
      <c r="Z11" s="201">
        <v>59.14</v>
      </c>
      <c r="AA11" s="201">
        <v>0</v>
      </c>
      <c r="AB11" s="201">
        <v>0</v>
      </c>
      <c r="AC11" s="201">
        <v>9.6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60</v>
      </c>
      <c r="AJ11" s="201">
        <v>0</v>
      </c>
      <c r="AK11" s="201">
        <v>96.5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4.9000000000000004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339.11</v>
      </c>
      <c r="L12" s="201">
        <v>10.68</v>
      </c>
      <c r="M12" s="201">
        <v>61.7</v>
      </c>
      <c r="N12" s="201">
        <v>50.2</v>
      </c>
      <c r="O12" s="201">
        <v>70.91</v>
      </c>
      <c r="P12" s="201">
        <v>16.78</v>
      </c>
      <c r="Q12" s="201">
        <v>4.6399999999999997</v>
      </c>
      <c r="R12" s="201">
        <v>18.02</v>
      </c>
      <c r="S12" s="201">
        <v>11.22</v>
      </c>
      <c r="T12" s="201">
        <v>0</v>
      </c>
      <c r="U12" s="201">
        <v>50.08</v>
      </c>
      <c r="V12" s="201">
        <v>4.96</v>
      </c>
      <c r="W12" s="201">
        <v>8.1300000000000008</v>
      </c>
      <c r="X12" s="201">
        <v>34.46</v>
      </c>
      <c r="Y12" s="201">
        <v>0</v>
      </c>
      <c r="Z12" s="201">
        <v>59.14</v>
      </c>
      <c r="AA12" s="201">
        <v>0</v>
      </c>
      <c r="AB12" s="201">
        <v>0</v>
      </c>
      <c r="AC12" s="201">
        <v>9.6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60</v>
      </c>
      <c r="AJ12" s="201">
        <v>0</v>
      </c>
      <c r="AK12" s="201">
        <v>96.5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4.9000000000000004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339.11</v>
      </c>
      <c r="L13" s="201">
        <v>10.68</v>
      </c>
      <c r="M13" s="201">
        <v>61.7</v>
      </c>
      <c r="N13" s="201">
        <v>50.2</v>
      </c>
      <c r="O13" s="201">
        <v>70.91</v>
      </c>
      <c r="P13" s="201">
        <v>16.78</v>
      </c>
      <c r="Q13" s="201">
        <v>4.6399999999999997</v>
      </c>
      <c r="R13" s="201">
        <v>18.02</v>
      </c>
      <c r="S13" s="201">
        <v>11.22</v>
      </c>
      <c r="T13" s="201">
        <v>0</v>
      </c>
      <c r="U13" s="201">
        <v>50.08</v>
      </c>
      <c r="V13" s="201">
        <v>4.96</v>
      </c>
      <c r="W13" s="201">
        <v>8.1300000000000008</v>
      </c>
      <c r="X13" s="201">
        <v>34.46</v>
      </c>
      <c r="Y13" s="201">
        <v>0</v>
      </c>
      <c r="Z13" s="201">
        <v>59.14</v>
      </c>
      <c r="AA13" s="201">
        <v>0</v>
      </c>
      <c r="AB13" s="201">
        <v>0</v>
      </c>
      <c r="AC13" s="201">
        <v>9.6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60</v>
      </c>
      <c r="AJ13" s="201">
        <v>0</v>
      </c>
      <c r="AK13" s="201">
        <v>96.5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4.9000000000000004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360.58</v>
      </c>
      <c r="L14" s="201">
        <v>10.68</v>
      </c>
      <c r="M14" s="201">
        <v>61.7</v>
      </c>
      <c r="N14" s="201">
        <v>50.2</v>
      </c>
      <c r="O14" s="201">
        <v>70.91</v>
      </c>
      <c r="P14" s="201">
        <v>16.78</v>
      </c>
      <c r="Q14" s="201">
        <v>4.6399999999999997</v>
      </c>
      <c r="R14" s="201">
        <v>18.02</v>
      </c>
      <c r="S14" s="201">
        <v>11.22</v>
      </c>
      <c r="T14" s="201">
        <v>0</v>
      </c>
      <c r="U14" s="201">
        <v>50.08</v>
      </c>
      <c r="V14" s="201">
        <v>4.96</v>
      </c>
      <c r="W14" s="201">
        <v>8.1300000000000008</v>
      </c>
      <c r="X14" s="201">
        <v>34.46</v>
      </c>
      <c r="Y14" s="201">
        <v>0</v>
      </c>
      <c r="Z14" s="201">
        <v>59.14</v>
      </c>
      <c r="AA14" s="201">
        <v>0</v>
      </c>
      <c r="AB14" s="201">
        <v>0</v>
      </c>
      <c r="AC14" s="201">
        <v>9.6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60</v>
      </c>
      <c r="AJ14" s="201">
        <v>0</v>
      </c>
      <c r="AK14" s="201">
        <v>96.5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4.9000000000000004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376.68</v>
      </c>
      <c r="L15" s="201">
        <v>10.68</v>
      </c>
      <c r="M15" s="201">
        <v>61.7</v>
      </c>
      <c r="N15" s="201">
        <v>50.2</v>
      </c>
      <c r="O15" s="201">
        <v>70.91</v>
      </c>
      <c r="P15" s="201">
        <v>16.78</v>
      </c>
      <c r="Q15" s="201">
        <v>4.6399999999999997</v>
      </c>
      <c r="R15" s="201">
        <v>18.02</v>
      </c>
      <c r="S15" s="201">
        <v>11.22</v>
      </c>
      <c r="T15" s="201">
        <v>0</v>
      </c>
      <c r="U15" s="201">
        <v>50.08</v>
      </c>
      <c r="V15" s="201">
        <v>4.96</v>
      </c>
      <c r="W15" s="201">
        <v>8.1300000000000008</v>
      </c>
      <c r="X15" s="201">
        <v>34.46</v>
      </c>
      <c r="Y15" s="201">
        <v>0</v>
      </c>
      <c r="Z15" s="201">
        <v>59.14</v>
      </c>
      <c r="AA15" s="201">
        <v>0</v>
      </c>
      <c r="AB15" s="201">
        <v>0</v>
      </c>
      <c r="AC15" s="201">
        <v>9.6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60</v>
      </c>
      <c r="AJ15" s="201">
        <v>0</v>
      </c>
      <c r="AK15" s="201">
        <v>96.5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392.78</v>
      </c>
      <c r="L16" s="201">
        <v>10.68</v>
      </c>
      <c r="M16" s="201">
        <v>61.7</v>
      </c>
      <c r="N16" s="201">
        <v>50.2</v>
      </c>
      <c r="O16" s="201">
        <v>70.91</v>
      </c>
      <c r="P16" s="201">
        <v>16.78</v>
      </c>
      <c r="Q16" s="201">
        <v>4.6399999999999997</v>
      </c>
      <c r="R16" s="201">
        <v>18.02</v>
      </c>
      <c r="S16" s="201">
        <v>11.22</v>
      </c>
      <c r="T16" s="201">
        <v>0</v>
      </c>
      <c r="U16" s="201">
        <v>50.08</v>
      </c>
      <c r="V16" s="201">
        <v>4.96</v>
      </c>
      <c r="W16" s="201">
        <v>8.1300000000000008</v>
      </c>
      <c r="X16" s="201">
        <v>34.46</v>
      </c>
      <c r="Y16" s="201">
        <v>0</v>
      </c>
      <c r="Z16" s="201">
        <v>59.14</v>
      </c>
      <c r="AA16" s="201">
        <v>0</v>
      </c>
      <c r="AB16" s="201">
        <v>0</v>
      </c>
      <c r="AC16" s="201">
        <v>9.6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60</v>
      </c>
      <c r="AJ16" s="201">
        <v>0</v>
      </c>
      <c r="AK16" s="201">
        <v>96.5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408.88</v>
      </c>
      <c r="L17" s="201">
        <v>10.68</v>
      </c>
      <c r="M17" s="201">
        <v>61.7</v>
      </c>
      <c r="N17" s="201">
        <v>50.2</v>
      </c>
      <c r="O17" s="201">
        <v>70.91</v>
      </c>
      <c r="P17" s="201">
        <v>16.78</v>
      </c>
      <c r="Q17" s="201">
        <v>4.6399999999999997</v>
      </c>
      <c r="R17" s="201">
        <v>18.02</v>
      </c>
      <c r="S17" s="201">
        <v>11.22</v>
      </c>
      <c r="T17" s="201">
        <v>0</v>
      </c>
      <c r="U17" s="201">
        <v>50.08</v>
      </c>
      <c r="V17" s="201">
        <v>4.96</v>
      </c>
      <c r="W17" s="201">
        <v>8.1300000000000008</v>
      </c>
      <c r="X17" s="201">
        <v>34.46</v>
      </c>
      <c r="Y17" s="201">
        <v>0</v>
      </c>
      <c r="Z17" s="201">
        <v>59.14</v>
      </c>
      <c r="AA17" s="201">
        <v>0</v>
      </c>
      <c r="AB17" s="201">
        <v>0</v>
      </c>
      <c r="AC17" s="201">
        <v>9.6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60</v>
      </c>
      <c r="AJ17" s="201">
        <v>0</v>
      </c>
      <c r="AK17" s="201">
        <v>96.5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408.88</v>
      </c>
      <c r="L18" s="201">
        <v>10.68</v>
      </c>
      <c r="M18" s="201">
        <v>61.7</v>
      </c>
      <c r="N18" s="201">
        <v>50.2</v>
      </c>
      <c r="O18" s="201">
        <v>70.91</v>
      </c>
      <c r="P18" s="201">
        <v>16.78</v>
      </c>
      <c r="Q18" s="201">
        <v>4.6399999999999997</v>
      </c>
      <c r="R18" s="201">
        <v>18.02</v>
      </c>
      <c r="S18" s="201">
        <v>11.22</v>
      </c>
      <c r="T18" s="201">
        <v>0</v>
      </c>
      <c r="U18" s="201">
        <v>50.08</v>
      </c>
      <c r="V18" s="201">
        <v>4.96</v>
      </c>
      <c r="W18" s="201">
        <v>8.1300000000000008</v>
      </c>
      <c r="X18" s="201">
        <v>34.46</v>
      </c>
      <c r="Y18" s="201">
        <v>0</v>
      </c>
      <c r="Z18" s="201">
        <v>59.14</v>
      </c>
      <c r="AA18" s="201">
        <v>0</v>
      </c>
      <c r="AB18" s="201">
        <v>0</v>
      </c>
      <c r="AC18" s="201">
        <v>9.6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60</v>
      </c>
      <c r="AJ18" s="201">
        <v>0</v>
      </c>
      <c r="AK18" s="201">
        <v>96.5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424.98</v>
      </c>
      <c r="L19" s="201">
        <v>10.68</v>
      </c>
      <c r="M19" s="201">
        <v>61.7</v>
      </c>
      <c r="N19" s="201">
        <v>50.2</v>
      </c>
      <c r="O19" s="201">
        <v>70.91</v>
      </c>
      <c r="P19" s="201">
        <v>16.78</v>
      </c>
      <c r="Q19" s="201">
        <v>4.6399999999999997</v>
      </c>
      <c r="R19" s="201">
        <v>18.02</v>
      </c>
      <c r="S19" s="201">
        <v>11.22</v>
      </c>
      <c r="T19" s="201">
        <v>0</v>
      </c>
      <c r="U19" s="201">
        <v>50.08</v>
      </c>
      <c r="V19" s="201">
        <v>4.96</v>
      </c>
      <c r="W19" s="201">
        <v>8.1300000000000008</v>
      </c>
      <c r="X19" s="201">
        <v>34.46</v>
      </c>
      <c r="Y19" s="201">
        <v>0</v>
      </c>
      <c r="Z19" s="201">
        <v>59.14</v>
      </c>
      <c r="AA19" s="201">
        <v>0</v>
      </c>
      <c r="AB19" s="201">
        <v>0</v>
      </c>
      <c r="AC19" s="201">
        <v>9.6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60</v>
      </c>
      <c r="AJ19" s="201">
        <v>0</v>
      </c>
      <c r="AK19" s="201">
        <v>96.5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441.09</v>
      </c>
      <c r="L20" s="201">
        <v>10.68</v>
      </c>
      <c r="M20" s="201">
        <v>61.7</v>
      </c>
      <c r="N20" s="201">
        <v>50.2</v>
      </c>
      <c r="O20" s="201">
        <v>70.91</v>
      </c>
      <c r="P20" s="201">
        <v>16.78</v>
      </c>
      <c r="Q20" s="201">
        <v>4.6399999999999997</v>
      </c>
      <c r="R20" s="201">
        <v>18.02</v>
      </c>
      <c r="S20" s="201">
        <v>11.22</v>
      </c>
      <c r="T20" s="201">
        <v>0</v>
      </c>
      <c r="U20" s="201">
        <v>50.08</v>
      </c>
      <c r="V20" s="201">
        <v>4.96</v>
      </c>
      <c r="W20" s="201">
        <v>8.1300000000000008</v>
      </c>
      <c r="X20" s="201">
        <v>34.46</v>
      </c>
      <c r="Y20" s="201">
        <v>0</v>
      </c>
      <c r="Z20" s="201">
        <v>59.14</v>
      </c>
      <c r="AA20" s="201">
        <v>0</v>
      </c>
      <c r="AB20" s="201">
        <v>0</v>
      </c>
      <c r="AC20" s="201">
        <v>9.6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60</v>
      </c>
      <c r="AJ20" s="201">
        <v>0</v>
      </c>
      <c r="AK20" s="201">
        <v>96.5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462.1</v>
      </c>
      <c r="L21" s="201">
        <v>10.68</v>
      </c>
      <c r="M21" s="201">
        <v>61.7</v>
      </c>
      <c r="N21" s="201">
        <v>50.2</v>
      </c>
      <c r="O21" s="201">
        <v>70.91</v>
      </c>
      <c r="P21" s="201">
        <v>16.78</v>
      </c>
      <c r="Q21" s="201">
        <v>4.6399999999999997</v>
      </c>
      <c r="R21" s="201">
        <v>18.02</v>
      </c>
      <c r="S21" s="201">
        <v>11.22</v>
      </c>
      <c r="T21" s="201">
        <v>0</v>
      </c>
      <c r="U21" s="201">
        <v>50.08</v>
      </c>
      <c r="V21" s="201">
        <v>4.96</v>
      </c>
      <c r="W21" s="201">
        <v>8.1300000000000008</v>
      </c>
      <c r="X21" s="201">
        <v>34.46</v>
      </c>
      <c r="Y21" s="201">
        <v>0</v>
      </c>
      <c r="Z21" s="201">
        <v>59.14</v>
      </c>
      <c r="AA21" s="201">
        <v>0</v>
      </c>
      <c r="AB21" s="201">
        <v>0</v>
      </c>
      <c r="AC21" s="201">
        <v>9.33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60</v>
      </c>
      <c r="AJ21" s="201">
        <v>0</v>
      </c>
      <c r="AK21" s="201">
        <v>96.5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477.95</v>
      </c>
      <c r="L22" s="201">
        <v>10.68</v>
      </c>
      <c r="M22" s="201">
        <v>61.7</v>
      </c>
      <c r="N22" s="201">
        <v>50.2</v>
      </c>
      <c r="O22" s="201">
        <v>70.91</v>
      </c>
      <c r="P22" s="201">
        <v>16.78</v>
      </c>
      <c r="Q22" s="201">
        <v>4.6399999999999997</v>
      </c>
      <c r="R22" s="201">
        <v>18.02</v>
      </c>
      <c r="S22" s="201">
        <v>11.22</v>
      </c>
      <c r="T22" s="201">
        <v>0</v>
      </c>
      <c r="U22" s="201">
        <v>50.08</v>
      </c>
      <c r="V22" s="201">
        <v>4.96</v>
      </c>
      <c r="W22" s="201">
        <v>8.1300000000000008</v>
      </c>
      <c r="X22" s="201">
        <v>34.46</v>
      </c>
      <c r="Y22" s="201">
        <v>0</v>
      </c>
      <c r="Z22" s="201">
        <v>59.14</v>
      </c>
      <c r="AA22" s="201">
        <v>0</v>
      </c>
      <c r="AB22" s="201">
        <v>0</v>
      </c>
      <c r="AC22" s="201">
        <v>9.33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60</v>
      </c>
      <c r="AJ22" s="201">
        <v>0</v>
      </c>
      <c r="AK22" s="201">
        <v>96.5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495.74</v>
      </c>
      <c r="L23" s="201">
        <v>10.68</v>
      </c>
      <c r="M23" s="201">
        <v>61.7</v>
      </c>
      <c r="N23" s="201">
        <v>50.2</v>
      </c>
      <c r="O23" s="201">
        <v>70.91</v>
      </c>
      <c r="P23" s="201">
        <v>16.78</v>
      </c>
      <c r="Q23" s="201">
        <v>4.6399999999999997</v>
      </c>
      <c r="R23" s="201">
        <v>18.02</v>
      </c>
      <c r="S23" s="201">
        <v>11.22</v>
      </c>
      <c r="T23" s="201">
        <v>0</v>
      </c>
      <c r="U23" s="201">
        <v>50.08</v>
      </c>
      <c r="V23" s="201">
        <v>4.96</v>
      </c>
      <c r="W23" s="201">
        <v>10.37</v>
      </c>
      <c r="X23" s="201">
        <v>34.46</v>
      </c>
      <c r="Y23" s="201">
        <v>0</v>
      </c>
      <c r="Z23" s="201">
        <v>59.14</v>
      </c>
      <c r="AA23" s="201">
        <v>0</v>
      </c>
      <c r="AB23" s="201">
        <v>0</v>
      </c>
      <c r="AC23" s="201">
        <v>9.33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60</v>
      </c>
      <c r="AJ23" s="201">
        <v>0</v>
      </c>
      <c r="AK23" s="201">
        <v>96.5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495.74</v>
      </c>
      <c r="L24" s="201">
        <v>10.68</v>
      </c>
      <c r="M24" s="201">
        <v>61.7</v>
      </c>
      <c r="N24" s="201">
        <v>50.2</v>
      </c>
      <c r="O24" s="201">
        <v>70.91</v>
      </c>
      <c r="P24" s="201">
        <v>16.78</v>
      </c>
      <c r="Q24" s="201">
        <v>4.6399999999999997</v>
      </c>
      <c r="R24" s="201">
        <v>18.02</v>
      </c>
      <c r="S24" s="201">
        <v>11.22</v>
      </c>
      <c r="T24" s="201">
        <v>0</v>
      </c>
      <c r="U24" s="201">
        <v>50.08</v>
      </c>
      <c r="V24" s="201">
        <v>4.96</v>
      </c>
      <c r="W24" s="201">
        <v>12.56</v>
      </c>
      <c r="X24" s="201">
        <v>34.46</v>
      </c>
      <c r="Y24" s="201">
        <v>0</v>
      </c>
      <c r="Z24" s="201">
        <v>59.14</v>
      </c>
      <c r="AA24" s="201">
        <v>0</v>
      </c>
      <c r="AB24" s="201">
        <v>0</v>
      </c>
      <c r="AC24" s="201">
        <v>9.33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60</v>
      </c>
      <c r="AJ24" s="201">
        <v>0</v>
      </c>
      <c r="AK24" s="201">
        <v>96.5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446.06</v>
      </c>
      <c r="L25" s="201">
        <v>10.68</v>
      </c>
      <c r="M25" s="201">
        <v>61.7</v>
      </c>
      <c r="N25" s="201">
        <v>50.2</v>
      </c>
      <c r="O25" s="201">
        <v>70.91</v>
      </c>
      <c r="P25" s="201">
        <v>16.78</v>
      </c>
      <c r="Q25" s="201">
        <v>4.6399999999999997</v>
      </c>
      <c r="R25" s="201">
        <v>18.02</v>
      </c>
      <c r="S25" s="201">
        <v>11.22</v>
      </c>
      <c r="T25" s="201">
        <v>0</v>
      </c>
      <c r="U25" s="201">
        <v>50.08</v>
      </c>
      <c r="V25" s="201">
        <v>4.96</v>
      </c>
      <c r="W25" s="201">
        <v>14.78</v>
      </c>
      <c r="X25" s="201">
        <v>34.46</v>
      </c>
      <c r="Y25" s="201">
        <v>0</v>
      </c>
      <c r="Z25" s="201">
        <v>59.14</v>
      </c>
      <c r="AA25" s="201">
        <v>0</v>
      </c>
      <c r="AB25" s="201">
        <v>0</v>
      </c>
      <c r="AC25" s="201">
        <v>9.33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60</v>
      </c>
      <c r="AJ25" s="201">
        <v>0</v>
      </c>
      <c r="AK25" s="201">
        <v>76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490.57</v>
      </c>
      <c r="L26" s="201">
        <v>10.68</v>
      </c>
      <c r="M26" s="201">
        <v>61.7</v>
      </c>
      <c r="N26" s="201">
        <v>50.2</v>
      </c>
      <c r="O26" s="201">
        <v>70.91</v>
      </c>
      <c r="P26" s="201">
        <v>16.78</v>
      </c>
      <c r="Q26" s="201">
        <v>4.6399999999999997</v>
      </c>
      <c r="R26" s="201">
        <v>18.02</v>
      </c>
      <c r="S26" s="201">
        <v>11.22</v>
      </c>
      <c r="T26" s="201">
        <v>0</v>
      </c>
      <c r="U26" s="201">
        <v>50.08</v>
      </c>
      <c r="V26" s="201">
        <v>4.96</v>
      </c>
      <c r="W26" s="201">
        <v>14.78</v>
      </c>
      <c r="X26" s="201">
        <v>34.46</v>
      </c>
      <c r="Y26" s="201">
        <v>0</v>
      </c>
      <c r="Z26" s="201">
        <v>59.14</v>
      </c>
      <c r="AA26" s="201">
        <v>0</v>
      </c>
      <c r="AB26" s="201">
        <v>0</v>
      </c>
      <c r="AC26" s="201">
        <v>8.8000000000000007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60</v>
      </c>
      <c r="AJ26" s="201">
        <v>0</v>
      </c>
      <c r="AK26" s="201">
        <v>76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463.48</v>
      </c>
      <c r="L27" s="201">
        <v>10.68</v>
      </c>
      <c r="M27" s="201">
        <v>61.7</v>
      </c>
      <c r="N27" s="201">
        <v>50.2</v>
      </c>
      <c r="O27" s="201">
        <v>70.91</v>
      </c>
      <c r="P27" s="201">
        <v>16.78</v>
      </c>
      <c r="Q27" s="201">
        <v>4.6399999999999997</v>
      </c>
      <c r="R27" s="201">
        <v>18.02</v>
      </c>
      <c r="S27" s="201">
        <v>11.22</v>
      </c>
      <c r="T27" s="201">
        <v>0</v>
      </c>
      <c r="U27" s="201">
        <v>50.08</v>
      </c>
      <c r="V27" s="201">
        <v>4.96</v>
      </c>
      <c r="W27" s="201">
        <v>14.78</v>
      </c>
      <c r="X27" s="201">
        <v>34.46</v>
      </c>
      <c r="Y27" s="201">
        <v>0</v>
      </c>
      <c r="Z27" s="201">
        <v>59.14</v>
      </c>
      <c r="AA27" s="201">
        <v>0</v>
      </c>
      <c r="AB27" s="201">
        <v>0</v>
      </c>
      <c r="AC27" s="201">
        <v>9.9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60</v>
      </c>
      <c r="AJ27" s="201">
        <v>0</v>
      </c>
      <c r="AK27" s="201">
        <v>76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6.99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468.32</v>
      </c>
      <c r="L28" s="201">
        <v>10.68</v>
      </c>
      <c r="M28" s="201">
        <v>61.7</v>
      </c>
      <c r="N28" s="201">
        <v>50.2</v>
      </c>
      <c r="O28" s="201">
        <v>70.91</v>
      </c>
      <c r="P28" s="201">
        <v>16.78</v>
      </c>
      <c r="Q28" s="201">
        <v>4.6399999999999997</v>
      </c>
      <c r="R28" s="201">
        <v>18.02</v>
      </c>
      <c r="S28" s="201">
        <v>11.22</v>
      </c>
      <c r="T28" s="201">
        <v>0</v>
      </c>
      <c r="U28" s="201">
        <v>50.08</v>
      </c>
      <c r="V28" s="201">
        <v>4.96</v>
      </c>
      <c r="W28" s="201">
        <v>14.78</v>
      </c>
      <c r="X28" s="201">
        <v>34.46</v>
      </c>
      <c r="Y28" s="201">
        <v>0</v>
      </c>
      <c r="Z28" s="201">
        <v>59.14</v>
      </c>
      <c r="AA28" s="201">
        <v>0</v>
      </c>
      <c r="AB28" s="201">
        <v>0</v>
      </c>
      <c r="AC28" s="201">
        <v>9.9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60</v>
      </c>
      <c r="AJ28" s="201">
        <v>0</v>
      </c>
      <c r="AK28" s="201">
        <v>76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13.79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414.13</v>
      </c>
      <c r="L29" s="201">
        <v>10.68</v>
      </c>
      <c r="M29" s="201">
        <v>61.7</v>
      </c>
      <c r="N29" s="201">
        <v>50.2</v>
      </c>
      <c r="O29" s="201">
        <v>70.91</v>
      </c>
      <c r="P29" s="201">
        <v>16.78</v>
      </c>
      <c r="Q29" s="201">
        <v>4.6399999999999997</v>
      </c>
      <c r="R29" s="201">
        <v>18.02</v>
      </c>
      <c r="S29" s="201">
        <v>11.22</v>
      </c>
      <c r="T29" s="201">
        <v>0</v>
      </c>
      <c r="U29" s="201">
        <v>50.08</v>
      </c>
      <c r="V29" s="201">
        <v>4.96</v>
      </c>
      <c r="W29" s="201">
        <v>14.78</v>
      </c>
      <c r="X29" s="201">
        <v>34.46</v>
      </c>
      <c r="Y29" s="201">
        <v>0</v>
      </c>
      <c r="Z29" s="201">
        <v>59.14</v>
      </c>
      <c r="AA29" s="201">
        <v>0</v>
      </c>
      <c r="AB29" s="201">
        <v>0</v>
      </c>
      <c r="AC29" s="201">
        <v>9.9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60</v>
      </c>
      <c r="AJ29" s="201">
        <v>0</v>
      </c>
      <c r="AK29" s="201">
        <v>76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22.34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473.16</v>
      </c>
      <c r="L30" s="201">
        <v>10.68</v>
      </c>
      <c r="M30" s="201">
        <v>61.7</v>
      </c>
      <c r="N30" s="201">
        <v>50.2</v>
      </c>
      <c r="O30" s="201">
        <v>70.91</v>
      </c>
      <c r="P30" s="201">
        <v>16.78</v>
      </c>
      <c r="Q30" s="201">
        <v>4.6399999999999997</v>
      </c>
      <c r="R30" s="201">
        <v>18.02</v>
      </c>
      <c r="S30" s="201">
        <v>11.22</v>
      </c>
      <c r="T30" s="201">
        <v>0</v>
      </c>
      <c r="U30" s="201">
        <v>50.08</v>
      </c>
      <c r="V30" s="201">
        <v>4.96</v>
      </c>
      <c r="W30" s="201">
        <v>14.78</v>
      </c>
      <c r="X30" s="201">
        <v>34.46</v>
      </c>
      <c r="Y30" s="201">
        <v>0</v>
      </c>
      <c r="Z30" s="201">
        <v>59.14</v>
      </c>
      <c r="AA30" s="201">
        <v>0</v>
      </c>
      <c r="AB30" s="201">
        <v>0</v>
      </c>
      <c r="AC30" s="201">
        <v>9.9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60</v>
      </c>
      <c r="AJ30" s="201">
        <v>0</v>
      </c>
      <c r="AK30" s="201">
        <v>76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482.84</v>
      </c>
      <c r="L31" s="201">
        <v>10.68</v>
      </c>
      <c r="M31" s="201">
        <v>61.7</v>
      </c>
      <c r="N31" s="201">
        <v>50.2</v>
      </c>
      <c r="O31" s="201">
        <v>70.91</v>
      </c>
      <c r="P31" s="201">
        <v>16.78</v>
      </c>
      <c r="Q31" s="201">
        <v>4.6399999999999997</v>
      </c>
      <c r="R31" s="201">
        <v>18.02</v>
      </c>
      <c r="S31" s="201">
        <v>11.22</v>
      </c>
      <c r="T31" s="201">
        <v>0</v>
      </c>
      <c r="U31" s="201">
        <v>50.08</v>
      </c>
      <c r="V31" s="201">
        <v>6.06</v>
      </c>
      <c r="W31" s="201">
        <v>14.78</v>
      </c>
      <c r="X31" s="201">
        <v>34.46</v>
      </c>
      <c r="Y31" s="201">
        <v>0</v>
      </c>
      <c r="Z31" s="201">
        <v>59.14</v>
      </c>
      <c r="AA31" s="201">
        <v>0</v>
      </c>
      <c r="AB31" s="201">
        <v>0</v>
      </c>
      <c r="AC31" s="201">
        <v>9.9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60</v>
      </c>
      <c r="AJ31" s="201">
        <v>0</v>
      </c>
      <c r="AK31" s="201">
        <v>76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482.84</v>
      </c>
      <c r="L32" s="201">
        <v>10.68</v>
      </c>
      <c r="M32" s="201">
        <v>61.7</v>
      </c>
      <c r="N32" s="201">
        <v>50.2</v>
      </c>
      <c r="O32" s="201">
        <v>70.91</v>
      </c>
      <c r="P32" s="201">
        <v>16.78</v>
      </c>
      <c r="Q32" s="201">
        <v>4.6399999999999997</v>
      </c>
      <c r="R32" s="201">
        <v>18.02</v>
      </c>
      <c r="S32" s="201">
        <v>11.22</v>
      </c>
      <c r="T32" s="201">
        <v>0</v>
      </c>
      <c r="U32" s="201">
        <v>50.08</v>
      </c>
      <c r="V32" s="201">
        <v>6.06</v>
      </c>
      <c r="W32" s="201">
        <v>14.78</v>
      </c>
      <c r="X32" s="201">
        <v>34.46</v>
      </c>
      <c r="Y32" s="201">
        <v>0</v>
      </c>
      <c r="Z32" s="201">
        <v>59.14</v>
      </c>
      <c r="AA32" s="201">
        <v>0</v>
      </c>
      <c r="AB32" s="201">
        <v>0</v>
      </c>
      <c r="AC32" s="201">
        <v>9.9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60</v>
      </c>
      <c r="AJ32" s="201">
        <v>0</v>
      </c>
      <c r="AK32" s="201">
        <v>76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467.36</v>
      </c>
      <c r="L33" s="201">
        <v>10.68</v>
      </c>
      <c r="M33" s="201">
        <v>61.7</v>
      </c>
      <c r="N33" s="201">
        <v>50.2</v>
      </c>
      <c r="O33" s="201">
        <v>70.91</v>
      </c>
      <c r="P33" s="201">
        <v>16.78</v>
      </c>
      <c r="Q33" s="201">
        <v>4.6399999999999997</v>
      </c>
      <c r="R33" s="201">
        <v>18.02</v>
      </c>
      <c r="S33" s="201">
        <v>11.22</v>
      </c>
      <c r="T33" s="201">
        <v>0</v>
      </c>
      <c r="U33" s="201">
        <v>50.08</v>
      </c>
      <c r="V33" s="201">
        <v>6.06</v>
      </c>
      <c r="W33" s="201">
        <v>14.78</v>
      </c>
      <c r="X33" s="201">
        <v>56.39</v>
      </c>
      <c r="Y33" s="201">
        <v>0</v>
      </c>
      <c r="Z33" s="201">
        <v>59.14</v>
      </c>
      <c r="AA33" s="201">
        <v>0</v>
      </c>
      <c r="AB33" s="201">
        <v>0</v>
      </c>
      <c r="AC33" s="201">
        <v>9.9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60</v>
      </c>
      <c r="AJ33" s="201">
        <v>0</v>
      </c>
      <c r="AK33" s="201">
        <v>76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482.84</v>
      </c>
      <c r="L34" s="201">
        <v>10.68</v>
      </c>
      <c r="M34" s="201">
        <v>61.7</v>
      </c>
      <c r="N34" s="201">
        <v>50.2</v>
      </c>
      <c r="O34" s="201">
        <v>70.91</v>
      </c>
      <c r="P34" s="201">
        <v>16.78</v>
      </c>
      <c r="Q34" s="201">
        <v>4.6399999999999997</v>
      </c>
      <c r="R34" s="201">
        <v>18.02</v>
      </c>
      <c r="S34" s="201">
        <v>11.22</v>
      </c>
      <c r="T34" s="201">
        <v>0</v>
      </c>
      <c r="U34" s="201">
        <v>50.08</v>
      </c>
      <c r="V34" s="201">
        <v>6.06</v>
      </c>
      <c r="W34" s="201">
        <v>14.78</v>
      </c>
      <c r="X34" s="201">
        <v>56.39</v>
      </c>
      <c r="Y34" s="201">
        <v>0</v>
      </c>
      <c r="Z34" s="201">
        <v>59.14</v>
      </c>
      <c r="AA34" s="201">
        <v>0</v>
      </c>
      <c r="AB34" s="201">
        <v>0</v>
      </c>
      <c r="AC34" s="201">
        <v>9.9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60</v>
      </c>
      <c r="AJ34" s="201">
        <v>0</v>
      </c>
      <c r="AK34" s="201">
        <v>76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495.74</v>
      </c>
      <c r="L35" s="201">
        <v>10.68</v>
      </c>
      <c r="M35" s="201">
        <v>61.7</v>
      </c>
      <c r="N35" s="201">
        <v>50.2</v>
      </c>
      <c r="O35" s="201">
        <v>70.91</v>
      </c>
      <c r="P35" s="201">
        <v>16.78</v>
      </c>
      <c r="Q35" s="201">
        <v>4.6399999999999997</v>
      </c>
      <c r="R35" s="201">
        <v>18.02</v>
      </c>
      <c r="S35" s="201">
        <v>11.22</v>
      </c>
      <c r="T35" s="201">
        <v>0</v>
      </c>
      <c r="U35" s="201">
        <v>50.08</v>
      </c>
      <c r="V35" s="201">
        <v>6.06</v>
      </c>
      <c r="W35" s="201">
        <v>14.78</v>
      </c>
      <c r="X35" s="201">
        <v>56.39</v>
      </c>
      <c r="Y35" s="201">
        <v>0</v>
      </c>
      <c r="Z35" s="201">
        <v>59.14</v>
      </c>
      <c r="AA35" s="201">
        <v>0</v>
      </c>
      <c r="AB35" s="201">
        <v>0</v>
      </c>
      <c r="AC35" s="201">
        <v>9.9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60</v>
      </c>
      <c r="AJ35" s="201">
        <v>0</v>
      </c>
      <c r="AK35" s="201">
        <v>76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495.74</v>
      </c>
      <c r="L36" s="201">
        <v>10.68</v>
      </c>
      <c r="M36" s="201">
        <v>61.7</v>
      </c>
      <c r="N36" s="201">
        <v>50.2</v>
      </c>
      <c r="O36" s="201">
        <v>70.91</v>
      </c>
      <c r="P36" s="201">
        <v>16.78</v>
      </c>
      <c r="Q36" s="201">
        <v>4.6399999999999997</v>
      </c>
      <c r="R36" s="201">
        <v>18.02</v>
      </c>
      <c r="S36" s="201">
        <v>11.22</v>
      </c>
      <c r="T36" s="201">
        <v>0</v>
      </c>
      <c r="U36" s="201">
        <v>50.08</v>
      </c>
      <c r="V36" s="201">
        <v>6.06</v>
      </c>
      <c r="W36" s="201">
        <v>14.78</v>
      </c>
      <c r="X36" s="201">
        <v>56.39</v>
      </c>
      <c r="Y36" s="201">
        <v>0</v>
      </c>
      <c r="Z36" s="201">
        <v>59.14</v>
      </c>
      <c r="AA36" s="201">
        <v>0</v>
      </c>
      <c r="AB36" s="201">
        <v>0</v>
      </c>
      <c r="AC36" s="201">
        <v>9.9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60</v>
      </c>
      <c r="AJ36" s="201">
        <v>0</v>
      </c>
      <c r="AK36" s="201">
        <v>76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495.74</v>
      </c>
      <c r="L37" s="201">
        <v>10.68</v>
      </c>
      <c r="M37" s="201">
        <v>61.7</v>
      </c>
      <c r="N37" s="201">
        <v>50.2</v>
      </c>
      <c r="O37" s="201">
        <v>70.91</v>
      </c>
      <c r="P37" s="201">
        <v>16.78</v>
      </c>
      <c r="Q37" s="201">
        <v>4.6399999999999997</v>
      </c>
      <c r="R37" s="201">
        <v>18.02</v>
      </c>
      <c r="S37" s="201">
        <v>11.22</v>
      </c>
      <c r="T37" s="201">
        <v>0</v>
      </c>
      <c r="U37" s="201">
        <v>50.08</v>
      </c>
      <c r="V37" s="201">
        <v>6.06</v>
      </c>
      <c r="W37" s="201">
        <v>14.78</v>
      </c>
      <c r="X37" s="201">
        <v>62.69</v>
      </c>
      <c r="Y37" s="201">
        <v>0</v>
      </c>
      <c r="Z37" s="201">
        <v>59.14</v>
      </c>
      <c r="AA37" s="201">
        <v>0</v>
      </c>
      <c r="AB37" s="201">
        <v>0</v>
      </c>
      <c r="AC37" s="201">
        <v>9.9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60</v>
      </c>
      <c r="AJ37" s="201">
        <v>0</v>
      </c>
      <c r="AK37" s="201">
        <v>76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495.74</v>
      </c>
      <c r="L38" s="201">
        <v>10.68</v>
      </c>
      <c r="M38" s="201">
        <v>61.7</v>
      </c>
      <c r="N38" s="201">
        <v>50.2</v>
      </c>
      <c r="O38" s="201">
        <v>70.91</v>
      </c>
      <c r="P38" s="201">
        <v>16.78</v>
      </c>
      <c r="Q38" s="201">
        <v>4.6399999999999997</v>
      </c>
      <c r="R38" s="201">
        <v>18.02</v>
      </c>
      <c r="S38" s="201">
        <v>11.22</v>
      </c>
      <c r="T38" s="201">
        <v>0</v>
      </c>
      <c r="U38" s="201">
        <v>50.08</v>
      </c>
      <c r="V38" s="201">
        <v>6.06</v>
      </c>
      <c r="W38" s="201">
        <v>14.78</v>
      </c>
      <c r="X38" s="201">
        <v>62.69</v>
      </c>
      <c r="Y38" s="201">
        <v>0</v>
      </c>
      <c r="Z38" s="201">
        <v>59.14</v>
      </c>
      <c r="AA38" s="201">
        <v>0</v>
      </c>
      <c r="AB38" s="201">
        <v>0</v>
      </c>
      <c r="AC38" s="201">
        <v>9.9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60</v>
      </c>
      <c r="AJ38" s="201">
        <v>0</v>
      </c>
      <c r="AK38" s="201">
        <v>76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495.74</v>
      </c>
      <c r="L39" s="201">
        <v>10.68</v>
      </c>
      <c r="M39" s="201">
        <v>61.7</v>
      </c>
      <c r="N39" s="201">
        <v>50.2</v>
      </c>
      <c r="O39" s="201">
        <v>70.91</v>
      </c>
      <c r="P39" s="201">
        <v>16.78</v>
      </c>
      <c r="Q39" s="201">
        <v>4.6399999999999997</v>
      </c>
      <c r="R39" s="201">
        <v>18.02</v>
      </c>
      <c r="S39" s="201">
        <v>11.22</v>
      </c>
      <c r="T39" s="201">
        <v>0</v>
      </c>
      <c r="U39" s="201">
        <v>50.08</v>
      </c>
      <c r="V39" s="201">
        <v>6.06</v>
      </c>
      <c r="W39" s="201">
        <v>14.78</v>
      </c>
      <c r="X39" s="201">
        <v>62.69</v>
      </c>
      <c r="Y39" s="201">
        <v>0</v>
      </c>
      <c r="Z39" s="201">
        <v>59.14</v>
      </c>
      <c r="AA39" s="201">
        <v>0</v>
      </c>
      <c r="AB39" s="201">
        <v>0</v>
      </c>
      <c r="AC39" s="201">
        <v>9.9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60</v>
      </c>
      <c r="AJ39" s="201">
        <v>0</v>
      </c>
      <c r="AK39" s="201">
        <v>76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495.74</v>
      </c>
      <c r="L40" s="201">
        <v>10.68</v>
      </c>
      <c r="M40" s="201">
        <v>61.7</v>
      </c>
      <c r="N40" s="201">
        <v>50.2</v>
      </c>
      <c r="O40" s="201">
        <v>70.91</v>
      </c>
      <c r="P40" s="201">
        <v>16.78</v>
      </c>
      <c r="Q40" s="201">
        <v>4.6399999999999997</v>
      </c>
      <c r="R40" s="201">
        <v>18.02</v>
      </c>
      <c r="S40" s="201">
        <v>11.22</v>
      </c>
      <c r="T40" s="201">
        <v>0</v>
      </c>
      <c r="U40" s="201">
        <v>50.08</v>
      </c>
      <c r="V40" s="201">
        <v>6.06</v>
      </c>
      <c r="W40" s="201">
        <v>14.78</v>
      </c>
      <c r="X40" s="201">
        <v>62.69</v>
      </c>
      <c r="Y40" s="201">
        <v>0</v>
      </c>
      <c r="Z40" s="201">
        <v>59.14</v>
      </c>
      <c r="AA40" s="201">
        <v>0</v>
      </c>
      <c r="AB40" s="201">
        <v>0</v>
      </c>
      <c r="AC40" s="201">
        <v>9.9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60</v>
      </c>
      <c r="AJ40" s="201">
        <v>0</v>
      </c>
      <c r="AK40" s="201">
        <v>76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495.74</v>
      </c>
      <c r="L41" s="201">
        <v>10.68</v>
      </c>
      <c r="M41" s="201">
        <v>61.7</v>
      </c>
      <c r="N41" s="201">
        <v>50.2</v>
      </c>
      <c r="O41" s="201">
        <v>70.91</v>
      </c>
      <c r="P41" s="201">
        <v>16.78</v>
      </c>
      <c r="Q41" s="201">
        <v>4.6399999999999997</v>
      </c>
      <c r="R41" s="201">
        <v>18.02</v>
      </c>
      <c r="S41" s="201">
        <v>11.22</v>
      </c>
      <c r="T41" s="201">
        <v>0</v>
      </c>
      <c r="U41" s="201">
        <v>50.08</v>
      </c>
      <c r="V41" s="201">
        <v>6.06</v>
      </c>
      <c r="W41" s="201">
        <v>14.78</v>
      </c>
      <c r="X41" s="201">
        <v>62.69</v>
      </c>
      <c r="Y41" s="201">
        <v>0</v>
      </c>
      <c r="Z41" s="201">
        <v>59.14</v>
      </c>
      <c r="AA41" s="201">
        <v>38.340000000000003</v>
      </c>
      <c r="AB41" s="201">
        <v>0</v>
      </c>
      <c r="AC41" s="201">
        <v>9.9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60</v>
      </c>
      <c r="AJ41" s="201">
        <v>0</v>
      </c>
      <c r="AK41" s="201">
        <v>76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495.74</v>
      </c>
      <c r="L42" s="201">
        <v>10.68</v>
      </c>
      <c r="M42" s="201">
        <v>61.7</v>
      </c>
      <c r="N42" s="201">
        <v>50.2</v>
      </c>
      <c r="O42" s="201">
        <v>70.91</v>
      </c>
      <c r="P42" s="201">
        <v>16.78</v>
      </c>
      <c r="Q42" s="201">
        <v>4.6399999999999997</v>
      </c>
      <c r="R42" s="201">
        <v>18.02</v>
      </c>
      <c r="S42" s="201">
        <v>11.22</v>
      </c>
      <c r="T42" s="201">
        <v>0</v>
      </c>
      <c r="U42" s="201">
        <v>50.08</v>
      </c>
      <c r="V42" s="201">
        <v>6.06</v>
      </c>
      <c r="W42" s="201">
        <v>14.78</v>
      </c>
      <c r="X42" s="201">
        <v>62.69</v>
      </c>
      <c r="Y42" s="201">
        <v>0</v>
      </c>
      <c r="Z42" s="201">
        <v>59.14</v>
      </c>
      <c r="AA42" s="201">
        <v>38.340000000000003</v>
      </c>
      <c r="AB42" s="201">
        <v>0</v>
      </c>
      <c r="AC42" s="201">
        <v>9.9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60</v>
      </c>
      <c r="AJ42" s="201">
        <v>0</v>
      </c>
      <c r="AK42" s="201">
        <v>76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509.13</v>
      </c>
      <c r="L43" s="201">
        <v>11.04</v>
      </c>
      <c r="M43" s="201">
        <v>61.7</v>
      </c>
      <c r="N43" s="201">
        <v>50.2</v>
      </c>
      <c r="O43" s="201">
        <v>70.91</v>
      </c>
      <c r="P43" s="201">
        <v>16.78</v>
      </c>
      <c r="Q43" s="201">
        <v>4.6399999999999997</v>
      </c>
      <c r="R43" s="201">
        <v>18.02</v>
      </c>
      <c r="S43" s="201">
        <v>11.22</v>
      </c>
      <c r="T43" s="201">
        <v>0</v>
      </c>
      <c r="U43" s="201">
        <v>50.08</v>
      </c>
      <c r="V43" s="201">
        <v>6.06</v>
      </c>
      <c r="W43" s="201">
        <v>14.78</v>
      </c>
      <c r="X43" s="201">
        <v>62.69</v>
      </c>
      <c r="Y43" s="201">
        <v>0</v>
      </c>
      <c r="Z43" s="201">
        <v>59.14</v>
      </c>
      <c r="AA43" s="201">
        <v>38.340000000000003</v>
      </c>
      <c r="AB43" s="201">
        <v>0</v>
      </c>
      <c r="AC43" s="201">
        <v>9.9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60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508.94</v>
      </c>
      <c r="L44" s="201">
        <v>11.04</v>
      </c>
      <c r="M44" s="201">
        <v>61.7</v>
      </c>
      <c r="N44" s="201">
        <v>50.2</v>
      </c>
      <c r="O44" s="201">
        <v>70.91</v>
      </c>
      <c r="P44" s="201">
        <v>16.78</v>
      </c>
      <c r="Q44" s="201">
        <v>4.6399999999999997</v>
      </c>
      <c r="R44" s="201">
        <v>18.02</v>
      </c>
      <c r="S44" s="201">
        <v>11.22</v>
      </c>
      <c r="T44" s="201">
        <v>0</v>
      </c>
      <c r="U44" s="201">
        <v>50.08</v>
      </c>
      <c r="V44" s="201">
        <v>6.06</v>
      </c>
      <c r="W44" s="201">
        <v>14.78</v>
      </c>
      <c r="X44" s="201">
        <v>62.69</v>
      </c>
      <c r="Y44" s="201">
        <v>0</v>
      </c>
      <c r="Z44" s="201">
        <v>59.14</v>
      </c>
      <c r="AA44" s="201">
        <v>38.340000000000003</v>
      </c>
      <c r="AB44" s="201">
        <v>0</v>
      </c>
      <c r="AC44" s="201">
        <v>9.9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60</v>
      </c>
      <c r="AJ44" s="201">
        <v>0</v>
      </c>
      <c r="AK44" s="201">
        <v>94.96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495.74</v>
      </c>
      <c r="L45" s="201">
        <v>10.68</v>
      </c>
      <c r="M45" s="201">
        <v>61.7</v>
      </c>
      <c r="N45" s="201">
        <v>50.2</v>
      </c>
      <c r="O45" s="201">
        <v>70.91</v>
      </c>
      <c r="P45" s="201">
        <v>16.78</v>
      </c>
      <c r="Q45" s="201">
        <v>4.6399999999999997</v>
      </c>
      <c r="R45" s="201">
        <v>18.02</v>
      </c>
      <c r="S45" s="201">
        <v>11.22</v>
      </c>
      <c r="T45" s="201">
        <v>0</v>
      </c>
      <c r="U45" s="201">
        <v>50.08</v>
      </c>
      <c r="V45" s="201">
        <v>6.06</v>
      </c>
      <c r="W45" s="201">
        <v>14.78</v>
      </c>
      <c r="X45" s="201">
        <v>62.69</v>
      </c>
      <c r="Y45" s="201">
        <v>0</v>
      </c>
      <c r="Z45" s="201">
        <v>59.14</v>
      </c>
      <c r="AA45" s="201">
        <v>38.340000000000003</v>
      </c>
      <c r="AB45" s="201">
        <v>0</v>
      </c>
      <c r="AC45" s="201">
        <v>9.6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60</v>
      </c>
      <c r="AJ45" s="201">
        <v>0</v>
      </c>
      <c r="AK45" s="201">
        <v>94.96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495.74</v>
      </c>
      <c r="L46" s="201">
        <v>10.68</v>
      </c>
      <c r="M46" s="201">
        <v>61.7</v>
      </c>
      <c r="N46" s="201">
        <v>50.2</v>
      </c>
      <c r="O46" s="201">
        <v>70.91</v>
      </c>
      <c r="P46" s="201">
        <v>16.78</v>
      </c>
      <c r="Q46" s="201">
        <v>4.6399999999999997</v>
      </c>
      <c r="R46" s="201">
        <v>18.02</v>
      </c>
      <c r="S46" s="201">
        <v>11.22</v>
      </c>
      <c r="T46" s="201">
        <v>0</v>
      </c>
      <c r="U46" s="201">
        <v>50.08</v>
      </c>
      <c r="V46" s="201">
        <v>6.06</v>
      </c>
      <c r="W46" s="201">
        <v>14.78</v>
      </c>
      <c r="X46" s="201">
        <v>62.69</v>
      </c>
      <c r="Y46" s="201">
        <v>0</v>
      </c>
      <c r="Z46" s="201">
        <v>59.14</v>
      </c>
      <c r="AA46" s="201">
        <v>38.340000000000003</v>
      </c>
      <c r="AB46" s="201">
        <v>0</v>
      </c>
      <c r="AC46" s="201">
        <v>9.6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60</v>
      </c>
      <c r="AJ46" s="201">
        <v>0</v>
      </c>
      <c r="AK46" s="201">
        <v>94.96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394.78</v>
      </c>
      <c r="L47" s="201">
        <v>10.68</v>
      </c>
      <c r="M47" s="201">
        <v>61.7</v>
      </c>
      <c r="N47" s="201">
        <v>50.2</v>
      </c>
      <c r="O47" s="201">
        <v>70.91</v>
      </c>
      <c r="P47" s="201">
        <v>16.78</v>
      </c>
      <c r="Q47" s="201">
        <v>4.6399999999999997</v>
      </c>
      <c r="R47" s="201">
        <v>18.02</v>
      </c>
      <c r="S47" s="201">
        <v>11.22</v>
      </c>
      <c r="T47" s="201">
        <v>0</v>
      </c>
      <c r="U47" s="201">
        <v>50.08</v>
      </c>
      <c r="V47" s="201">
        <v>6.06</v>
      </c>
      <c r="W47" s="201">
        <v>14.78</v>
      </c>
      <c r="X47" s="201">
        <v>62.69</v>
      </c>
      <c r="Y47" s="201">
        <v>0</v>
      </c>
      <c r="Z47" s="201">
        <v>59.14</v>
      </c>
      <c r="AA47" s="201">
        <v>38.340000000000003</v>
      </c>
      <c r="AB47" s="201">
        <v>0</v>
      </c>
      <c r="AC47" s="201">
        <v>9.6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60</v>
      </c>
      <c r="AJ47" s="201">
        <v>0</v>
      </c>
      <c r="AK47" s="201">
        <v>94.96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406.39</v>
      </c>
      <c r="L48" s="201">
        <v>10.68</v>
      </c>
      <c r="M48" s="201">
        <v>61.7</v>
      </c>
      <c r="N48" s="201">
        <v>50.2</v>
      </c>
      <c r="O48" s="201">
        <v>70.91</v>
      </c>
      <c r="P48" s="201">
        <v>16.78</v>
      </c>
      <c r="Q48" s="201">
        <v>4.6399999999999997</v>
      </c>
      <c r="R48" s="201">
        <v>18.02</v>
      </c>
      <c r="S48" s="201">
        <v>11.22</v>
      </c>
      <c r="T48" s="201">
        <v>0</v>
      </c>
      <c r="U48" s="201">
        <v>50.08</v>
      </c>
      <c r="V48" s="201">
        <v>6.06</v>
      </c>
      <c r="W48" s="201">
        <v>14.78</v>
      </c>
      <c r="X48" s="201">
        <v>62.69</v>
      </c>
      <c r="Y48" s="201">
        <v>0</v>
      </c>
      <c r="Z48" s="201">
        <v>59.14</v>
      </c>
      <c r="AA48" s="201">
        <v>38.340000000000003</v>
      </c>
      <c r="AB48" s="201">
        <v>0</v>
      </c>
      <c r="AC48" s="201">
        <v>9.6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60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437.35</v>
      </c>
      <c r="L49" s="201">
        <v>10.68</v>
      </c>
      <c r="M49" s="201">
        <v>61.7</v>
      </c>
      <c r="N49" s="201">
        <v>50.2</v>
      </c>
      <c r="O49" s="201">
        <v>70.91</v>
      </c>
      <c r="P49" s="201">
        <v>16.78</v>
      </c>
      <c r="Q49" s="201">
        <v>4.6399999999999997</v>
      </c>
      <c r="R49" s="201">
        <v>18.02</v>
      </c>
      <c r="S49" s="201">
        <v>11.22</v>
      </c>
      <c r="T49" s="201">
        <v>0</v>
      </c>
      <c r="U49" s="201">
        <v>50.08</v>
      </c>
      <c r="V49" s="201">
        <v>6.06</v>
      </c>
      <c r="W49" s="201">
        <v>14.78</v>
      </c>
      <c r="X49" s="201">
        <v>62.69</v>
      </c>
      <c r="Y49" s="201">
        <v>0</v>
      </c>
      <c r="Z49" s="201">
        <v>59.14</v>
      </c>
      <c r="AA49" s="201">
        <v>38.340000000000003</v>
      </c>
      <c r="AB49" s="201">
        <v>0</v>
      </c>
      <c r="AC49" s="201">
        <v>9.6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60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426.71</v>
      </c>
      <c r="L50" s="201">
        <v>10.68</v>
      </c>
      <c r="M50" s="201">
        <v>61.7</v>
      </c>
      <c r="N50" s="201">
        <v>50.2</v>
      </c>
      <c r="O50" s="201">
        <v>70.91</v>
      </c>
      <c r="P50" s="201">
        <v>16.78</v>
      </c>
      <c r="Q50" s="201">
        <v>4.6399999999999997</v>
      </c>
      <c r="R50" s="201">
        <v>18.02</v>
      </c>
      <c r="S50" s="201">
        <v>11.22</v>
      </c>
      <c r="T50" s="201">
        <v>0</v>
      </c>
      <c r="U50" s="201">
        <v>50.08</v>
      </c>
      <c r="V50" s="201">
        <v>6.06</v>
      </c>
      <c r="W50" s="201">
        <v>14.78</v>
      </c>
      <c r="X50" s="201">
        <v>62.69</v>
      </c>
      <c r="Y50" s="201">
        <v>0</v>
      </c>
      <c r="Z50" s="201">
        <v>59.14</v>
      </c>
      <c r="AA50" s="201">
        <v>38.340000000000003</v>
      </c>
      <c r="AB50" s="201">
        <v>0</v>
      </c>
      <c r="AC50" s="201">
        <v>9.6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60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354.14</v>
      </c>
      <c r="L51" s="201">
        <v>10.68</v>
      </c>
      <c r="M51" s="201">
        <v>61.7</v>
      </c>
      <c r="N51" s="201">
        <v>50.2</v>
      </c>
      <c r="O51" s="201">
        <v>70.91</v>
      </c>
      <c r="P51" s="201">
        <v>16.78</v>
      </c>
      <c r="Q51" s="201">
        <v>4.6399999999999997</v>
      </c>
      <c r="R51" s="201">
        <v>18.02</v>
      </c>
      <c r="S51" s="201">
        <v>11.22</v>
      </c>
      <c r="T51" s="201">
        <v>0</v>
      </c>
      <c r="U51" s="201">
        <v>50.08</v>
      </c>
      <c r="V51" s="201">
        <v>6.06</v>
      </c>
      <c r="W51" s="201">
        <v>14.78</v>
      </c>
      <c r="X51" s="201">
        <v>62.69</v>
      </c>
      <c r="Y51" s="201">
        <v>0</v>
      </c>
      <c r="Z51" s="201">
        <v>59.14</v>
      </c>
      <c r="AA51" s="201">
        <v>38.340000000000003</v>
      </c>
      <c r="AB51" s="201">
        <v>0</v>
      </c>
      <c r="AC51" s="201">
        <v>9.6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60</v>
      </c>
      <c r="AJ51" s="201">
        <v>0</v>
      </c>
      <c r="AK51" s="201">
        <v>93.99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404.46</v>
      </c>
      <c r="L52" s="201">
        <v>10.68</v>
      </c>
      <c r="M52" s="201">
        <v>61.7</v>
      </c>
      <c r="N52" s="201">
        <v>50.2</v>
      </c>
      <c r="O52" s="201">
        <v>70.91</v>
      </c>
      <c r="P52" s="201">
        <v>16.78</v>
      </c>
      <c r="Q52" s="201">
        <v>4.6399999999999997</v>
      </c>
      <c r="R52" s="201">
        <v>18.02</v>
      </c>
      <c r="S52" s="201">
        <v>11.22</v>
      </c>
      <c r="T52" s="201">
        <v>0</v>
      </c>
      <c r="U52" s="201">
        <v>50.08</v>
      </c>
      <c r="V52" s="201">
        <v>6.06</v>
      </c>
      <c r="W52" s="201">
        <v>14.78</v>
      </c>
      <c r="X52" s="201">
        <v>62.69</v>
      </c>
      <c r="Y52" s="201">
        <v>0</v>
      </c>
      <c r="Z52" s="201">
        <v>59.14</v>
      </c>
      <c r="AA52" s="201">
        <v>38.340000000000003</v>
      </c>
      <c r="AB52" s="201">
        <v>0</v>
      </c>
      <c r="AC52" s="201">
        <v>9.6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60</v>
      </c>
      <c r="AJ52" s="201">
        <v>0</v>
      </c>
      <c r="AK52" s="201">
        <v>93.99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399.62</v>
      </c>
      <c r="L53" s="201">
        <v>10.68</v>
      </c>
      <c r="M53" s="201">
        <v>61.7</v>
      </c>
      <c r="N53" s="201">
        <v>50.2</v>
      </c>
      <c r="O53" s="201">
        <v>70.91</v>
      </c>
      <c r="P53" s="201">
        <v>16.78</v>
      </c>
      <c r="Q53" s="201">
        <v>4.6399999999999997</v>
      </c>
      <c r="R53" s="201">
        <v>18.02</v>
      </c>
      <c r="S53" s="201">
        <v>11.22</v>
      </c>
      <c r="T53" s="201">
        <v>0</v>
      </c>
      <c r="U53" s="201">
        <v>50.08</v>
      </c>
      <c r="V53" s="201">
        <v>6.06</v>
      </c>
      <c r="W53" s="201">
        <v>14.78</v>
      </c>
      <c r="X53" s="201">
        <v>62.69</v>
      </c>
      <c r="Y53" s="201">
        <v>0</v>
      </c>
      <c r="Z53" s="201">
        <v>59.14</v>
      </c>
      <c r="AA53" s="201">
        <v>38.340000000000003</v>
      </c>
      <c r="AB53" s="201">
        <v>0</v>
      </c>
      <c r="AC53" s="201">
        <v>9.6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60</v>
      </c>
      <c r="AJ53" s="201">
        <v>0</v>
      </c>
      <c r="AK53" s="201">
        <v>93.99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368.66</v>
      </c>
      <c r="L54" s="201">
        <v>10.68</v>
      </c>
      <c r="M54" s="201">
        <v>61.7</v>
      </c>
      <c r="N54" s="201">
        <v>50.2</v>
      </c>
      <c r="O54" s="201">
        <v>70.91</v>
      </c>
      <c r="P54" s="201">
        <v>16.78</v>
      </c>
      <c r="Q54" s="201">
        <v>4.6399999999999997</v>
      </c>
      <c r="R54" s="201">
        <v>18.02</v>
      </c>
      <c r="S54" s="201">
        <v>11.22</v>
      </c>
      <c r="T54" s="201">
        <v>0</v>
      </c>
      <c r="U54" s="201">
        <v>50.08</v>
      </c>
      <c r="V54" s="201">
        <v>6.06</v>
      </c>
      <c r="W54" s="201">
        <v>14.78</v>
      </c>
      <c r="X54" s="201">
        <v>62.69</v>
      </c>
      <c r="Y54" s="201">
        <v>0</v>
      </c>
      <c r="Z54" s="201">
        <v>59.14</v>
      </c>
      <c r="AA54" s="201">
        <v>38.340000000000003</v>
      </c>
      <c r="AB54" s="201">
        <v>0</v>
      </c>
      <c r="AC54" s="201">
        <v>9.6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60</v>
      </c>
      <c r="AJ54" s="201">
        <v>0</v>
      </c>
      <c r="AK54" s="201">
        <v>93.99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358.01</v>
      </c>
      <c r="L55" s="201">
        <v>10.68</v>
      </c>
      <c r="M55" s="201">
        <v>61.7</v>
      </c>
      <c r="N55" s="201">
        <v>50.2</v>
      </c>
      <c r="O55" s="201">
        <v>70.91</v>
      </c>
      <c r="P55" s="201">
        <v>16.78</v>
      </c>
      <c r="Q55" s="201">
        <v>4.6399999999999997</v>
      </c>
      <c r="R55" s="201">
        <v>18.02</v>
      </c>
      <c r="S55" s="201">
        <v>11.22</v>
      </c>
      <c r="T55" s="201">
        <v>0</v>
      </c>
      <c r="U55" s="201">
        <v>50.08</v>
      </c>
      <c r="V55" s="201">
        <v>6.06</v>
      </c>
      <c r="W55" s="201">
        <v>14.78</v>
      </c>
      <c r="X55" s="201">
        <v>62.69</v>
      </c>
      <c r="Y55" s="201">
        <v>0</v>
      </c>
      <c r="Z55" s="201">
        <v>59.14</v>
      </c>
      <c r="AA55" s="201">
        <v>38.340000000000003</v>
      </c>
      <c r="AB55" s="201">
        <v>0</v>
      </c>
      <c r="AC55" s="201">
        <v>10.66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60</v>
      </c>
      <c r="AJ55" s="201">
        <v>0</v>
      </c>
      <c r="AK55" s="201">
        <v>93.4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387.04</v>
      </c>
      <c r="L56" s="201">
        <v>10.68</v>
      </c>
      <c r="M56" s="201">
        <v>61.7</v>
      </c>
      <c r="N56" s="201">
        <v>50.2</v>
      </c>
      <c r="O56" s="201">
        <v>70.91</v>
      </c>
      <c r="P56" s="201">
        <v>16.78</v>
      </c>
      <c r="Q56" s="201">
        <v>4.6399999999999997</v>
      </c>
      <c r="R56" s="201">
        <v>18.02</v>
      </c>
      <c r="S56" s="201">
        <v>11.22</v>
      </c>
      <c r="T56" s="201">
        <v>0</v>
      </c>
      <c r="U56" s="201">
        <v>50.08</v>
      </c>
      <c r="V56" s="201">
        <v>6.06</v>
      </c>
      <c r="W56" s="201">
        <v>14.78</v>
      </c>
      <c r="X56" s="201">
        <v>62.69</v>
      </c>
      <c r="Y56" s="201">
        <v>0</v>
      </c>
      <c r="Z56" s="201">
        <v>59.14</v>
      </c>
      <c r="AA56" s="201">
        <v>38.340000000000003</v>
      </c>
      <c r="AB56" s="201">
        <v>0</v>
      </c>
      <c r="AC56" s="201">
        <v>10.66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60</v>
      </c>
      <c r="AJ56" s="201">
        <v>0</v>
      </c>
      <c r="AK56" s="201">
        <v>93.4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453.8</v>
      </c>
      <c r="L57" s="201">
        <v>10.68</v>
      </c>
      <c r="M57" s="201">
        <v>61.7</v>
      </c>
      <c r="N57" s="201">
        <v>50.2</v>
      </c>
      <c r="O57" s="201">
        <v>70.91</v>
      </c>
      <c r="P57" s="201">
        <v>16.78</v>
      </c>
      <c r="Q57" s="201">
        <v>4.6399999999999997</v>
      </c>
      <c r="R57" s="201">
        <v>18.02</v>
      </c>
      <c r="S57" s="201">
        <v>11.22</v>
      </c>
      <c r="T57" s="201">
        <v>0</v>
      </c>
      <c r="U57" s="201">
        <v>50.08</v>
      </c>
      <c r="V57" s="201">
        <v>6.06</v>
      </c>
      <c r="W57" s="201">
        <v>14.78</v>
      </c>
      <c r="X57" s="201">
        <v>62.69</v>
      </c>
      <c r="Y57" s="201">
        <v>0</v>
      </c>
      <c r="Z57" s="201">
        <v>59.14</v>
      </c>
      <c r="AA57" s="201">
        <v>38.340000000000003</v>
      </c>
      <c r="AB57" s="201">
        <v>0</v>
      </c>
      <c r="AC57" s="201">
        <v>10.66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60</v>
      </c>
      <c r="AJ57" s="201">
        <v>0</v>
      </c>
      <c r="AK57" s="201">
        <v>93.99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427.68</v>
      </c>
      <c r="L58" s="201">
        <v>10.68</v>
      </c>
      <c r="M58" s="201">
        <v>61.7</v>
      </c>
      <c r="N58" s="201">
        <v>50.2</v>
      </c>
      <c r="O58" s="201">
        <v>70.91</v>
      </c>
      <c r="P58" s="201">
        <v>16.78</v>
      </c>
      <c r="Q58" s="201">
        <v>4.6399999999999997</v>
      </c>
      <c r="R58" s="201">
        <v>18.02</v>
      </c>
      <c r="S58" s="201">
        <v>11.22</v>
      </c>
      <c r="T58" s="201">
        <v>0</v>
      </c>
      <c r="U58" s="201">
        <v>50.08</v>
      </c>
      <c r="V58" s="201">
        <v>6.06</v>
      </c>
      <c r="W58" s="201">
        <v>14.78</v>
      </c>
      <c r="X58" s="201">
        <v>62.69</v>
      </c>
      <c r="Y58" s="201">
        <v>0</v>
      </c>
      <c r="Z58" s="201">
        <v>59.14</v>
      </c>
      <c r="AA58" s="201">
        <v>38.340000000000003</v>
      </c>
      <c r="AB58" s="201">
        <v>0</v>
      </c>
      <c r="AC58" s="201">
        <v>10.66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60</v>
      </c>
      <c r="AJ58" s="201">
        <v>0</v>
      </c>
      <c r="AK58" s="201">
        <v>93.99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421.87</v>
      </c>
      <c r="L59" s="201">
        <v>10.68</v>
      </c>
      <c r="M59" s="201">
        <v>61.7</v>
      </c>
      <c r="N59" s="201">
        <v>50.2</v>
      </c>
      <c r="O59" s="201">
        <v>70.91</v>
      </c>
      <c r="P59" s="201">
        <v>16.78</v>
      </c>
      <c r="Q59" s="201">
        <v>4.6399999999999997</v>
      </c>
      <c r="R59" s="201">
        <v>18.02</v>
      </c>
      <c r="S59" s="201">
        <v>11.22</v>
      </c>
      <c r="T59" s="201">
        <v>0</v>
      </c>
      <c r="U59" s="201">
        <v>50.08</v>
      </c>
      <c r="V59" s="201">
        <v>6.06</v>
      </c>
      <c r="W59" s="201">
        <v>14.78</v>
      </c>
      <c r="X59" s="201">
        <v>62.69</v>
      </c>
      <c r="Y59" s="201">
        <v>0</v>
      </c>
      <c r="Z59" s="201">
        <v>59.14</v>
      </c>
      <c r="AA59" s="201">
        <v>38.340000000000003</v>
      </c>
      <c r="AB59" s="201">
        <v>0</v>
      </c>
      <c r="AC59" s="201">
        <v>10.66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60</v>
      </c>
      <c r="AJ59" s="201">
        <v>0</v>
      </c>
      <c r="AK59" s="201">
        <v>92.42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470.25</v>
      </c>
      <c r="L60" s="201">
        <v>10.68</v>
      </c>
      <c r="M60" s="201">
        <v>61.7</v>
      </c>
      <c r="N60" s="201">
        <v>50.2</v>
      </c>
      <c r="O60" s="201">
        <v>70.91</v>
      </c>
      <c r="P60" s="201">
        <v>16.78</v>
      </c>
      <c r="Q60" s="201">
        <v>4.6399999999999997</v>
      </c>
      <c r="R60" s="201">
        <v>18.02</v>
      </c>
      <c r="S60" s="201">
        <v>11.22</v>
      </c>
      <c r="T60" s="201">
        <v>0</v>
      </c>
      <c r="U60" s="201">
        <v>50.08</v>
      </c>
      <c r="V60" s="201">
        <v>6.06</v>
      </c>
      <c r="W60" s="201">
        <v>14.78</v>
      </c>
      <c r="X60" s="201">
        <v>62.69</v>
      </c>
      <c r="Y60" s="201">
        <v>0</v>
      </c>
      <c r="Z60" s="201">
        <v>59.14</v>
      </c>
      <c r="AA60" s="201">
        <v>38.340000000000003</v>
      </c>
      <c r="AB60" s="201">
        <v>0</v>
      </c>
      <c r="AC60" s="201">
        <v>10.66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60</v>
      </c>
      <c r="AJ60" s="201">
        <v>0</v>
      </c>
      <c r="AK60" s="201">
        <v>92.42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484.77</v>
      </c>
      <c r="L61" s="201">
        <v>10.68</v>
      </c>
      <c r="M61" s="201">
        <v>61.7</v>
      </c>
      <c r="N61" s="201">
        <v>50.2</v>
      </c>
      <c r="O61" s="201">
        <v>70.91</v>
      </c>
      <c r="P61" s="201">
        <v>16.78</v>
      </c>
      <c r="Q61" s="201">
        <v>4.6399999999999997</v>
      </c>
      <c r="R61" s="201">
        <v>18.02</v>
      </c>
      <c r="S61" s="201">
        <v>11.22</v>
      </c>
      <c r="T61" s="201">
        <v>0</v>
      </c>
      <c r="U61" s="201">
        <v>50.08</v>
      </c>
      <c r="V61" s="201">
        <v>6.06</v>
      </c>
      <c r="W61" s="201">
        <v>14.78</v>
      </c>
      <c r="X61" s="201">
        <v>62.69</v>
      </c>
      <c r="Y61" s="201">
        <v>0</v>
      </c>
      <c r="Z61" s="201">
        <v>59.14</v>
      </c>
      <c r="AA61" s="201">
        <v>38.340000000000003</v>
      </c>
      <c r="AB61" s="201">
        <v>0</v>
      </c>
      <c r="AC61" s="201">
        <v>10.33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60</v>
      </c>
      <c r="AJ61" s="201">
        <v>0</v>
      </c>
      <c r="AK61" s="201">
        <v>92.42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434.45</v>
      </c>
      <c r="L62" s="201">
        <v>10.68</v>
      </c>
      <c r="M62" s="201">
        <v>61.7</v>
      </c>
      <c r="N62" s="201">
        <v>50.2</v>
      </c>
      <c r="O62" s="201">
        <v>70.91</v>
      </c>
      <c r="P62" s="201">
        <v>16.78</v>
      </c>
      <c r="Q62" s="201">
        <v>4.6399999999999997</v>
      </c>
      <c r="R62" s="201">
        <v>18.02</v>
      </c>
      <c r="S62" s="201">
        <v>11.22</v>
      </c>
      <c r="T62" s="201">
        <v>0</v>
      </c>
      <c r="U62" s="201">
        <v>50.08</v>
      </c>
      <c r="V62" s="201">
        <v>6.06</v>
      </c>
      <c r="W62" s="201">
        <v>14.78</v>
      </c>
      <c r="X62" s="201">
        <v>62.69</v>
      </c>
      <c r="Y62" s="201">
        <v>0</v>
      </c>
      <c r="Z62" s="201">
        <v>59.14</v>
      </c>
      <c r="AA62" s="201">
        <v>38.340000000000003</v>
      </c>
      <c r="AB62" s="201">
        <v>0</v>
      </c>
      <c r="AC62" s="201">
        <v>10.33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60</v>
      </c>
      <c r="AJ62" s="201">
        <v>0</v>
      </c>
      <c r="AK62" s="201">
        <v>92.42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405.42</v>
      </c>
      <c r="L63" s="201">
        <v>10.68</v>
      </c>
      <c r="M63" s="201">
        <v>61.7</v>
      </c>
      <c r="N63" s="201">
        <v>50.2</v>
      </c>
      <c r="O63" s="201">
        <v>70.91</v>
      </c>
      <c r="P63" s="201">
        <v>16.78</v>
      </c>
      <c r="Q63" s="201">
        <v>4.6399999999999997</v>
      </c>
      <c r="R63" s="201">
        <v>18.02</v>
      </c>
      <c r="S63" s="201">
        <v>11.22</v>
      </c>
      <c r="T63" s="201">
        <v>0</v>
      </c>
      <c r="U63" s="201">
        <v>50.08</v>
      </c>
      <c r="V63" s="201">
        <v>6.06</v>
      </c>
      <c r="W63" s="201">
        <v>14.78</v>
      </c>
      <c r="X63" s="201">
        <v>62.69</v>
      </c>
      <c r="Y63" s="201">
        <v>0</v>
      </c>
      <c r="Z63" s="201">
        <v>59.14</v>
      </c>
      <c r="AA63" s="201">
        <v>38.340000000000003</v>
      </c>
      <c r="AB63" s="201">
        <v>0</v>
      </c>
      <c r="AC63" s="201">
        <v>10.33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60</v>
      </c>
      <c r="AJ63" s="201">
        <v>0</v>
      </c>
      <c r="AK63" s="201">
        <v>92.42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436.39</v>
      </c>
      <c r="L64" s="201">
        <v>10.68</v>
      </c>
      <c r="M64" s="201">
        <v>61.7</v>
      </c>
      <c r="N64" s="201">
        <v>50.2</v>
      </c>
      <c r="O64" s="201">
        <v>70.91</v>
      </c>
      <c r="P64" s="201">
        <v>16.78</v>
      </c>
      <c r="Q64" s="201">
        <v>4.6399999999999997</v>
      </c>
      <c r="R64" s="201">
        <v>18.02</v>
      </c>
      <c r="S64" s="201">
        <v>11.22</v>
      </c>
      <c r="T64" s="201">
        <v>0</v>
      </c>
      <c r="U64" s="201">
        <v>50.08</v>
      </c>
      <c r="V64" s="201">
        <v>6.06</v>
      </c>
      <c r="W64" s="201">
        <v>14.78</v>
      </c>
      <c r="X64" s="201">
        <v>62.69</v>
      </c>
      <c r="Y64" s="201">
        <v>0</v>
      </c>
      <c r="Z64" s="201">
        <v>59.14</v>
      </c>
      <c r="AA64" s="201">
        <v>38.340000000000003</v>
      </c>
      <c r="AB64" s="201">
        <v>0</v>
      </c>
      <c r="AC64" s="201">
        <v>10.33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60</v>
      </c>
      <c r="AJ64" s="201">
        <v>0</v>
      </c>
      <c r="AK64" s="201">
        <v>92.42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459.61</v>
      </c>
      <c r="L65" s="201">
        <v>10.68</v>
      </c>
      <c r="M65" s="201">
        <v>61.7</v>
      </c>
      <c r="N65" s="201">
        <v>50.2</v>
      </c>
      <c r="O65" s="201">
        <v>70.91</v>
      </c>
      <c r="P65" s="201">
        <v>16.78</v>
      </c>
      <c r="Q65" s="201">
        <v>4.6399999999999997</v>
      </c>
      <c r="R65" s="201">
        <v>18.02</v>
      </c>
      <c r="S65" s="201">
        <v>11.22</v>
      </c>
      <c r="T65" s="201">
        <v>0</v>
      </c>
      <c r="U65" s="201">
        <v>50.08</v>
      </c>
      <c r="V65" s="201">
        <v>6.06</v>
      </c>
      <c r="W65" s="201">
        <v>14.78</v>
      </c>
      <c r="X65" s="201">
        <v>62.69</v>
      </c>
      <c r="Y65" s="201">
        <v>0</v>
      </c>
      <c r="Z65" s="201">
        <v>59.14</v>
      </c>
      <c r="AA65" s="201">
        <v>38.340000000000003</v>
      </c>
      <c r="AB65" s="201">
        <v>0</v>
      </c>
      <c r="AC65" s="201">
        <v>10.33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60</v>
      </c>
      <c r="AJ65" s="201">
        <v>0</v>
      </c>
      <c r="AK65" s="201">
        <v>98.49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405.42</v>
      </c>
      <c r="L66" s="201">
        <v>10.68</v>
      </c>
      <c r="M66" s="201">
        <v>61.7</v>
      </c>
      <c r="N66" s="201">
        <v>50.2</v>
      </c>
      <c r="O66" s="201">
        <v>70.91</v>
      </c>
      <c r="P66" s="201">
        <v>16.78</v>
      </c>
      <c r="Q66" s="201">
        <v>4.6399999999999997</v>
      </c>
      <c r="R66" s="201">
        <v>18.02</v>
      </c>
      <c r="S66" s="201">
        <v>11.22</v>
      </c>
      <c r="T66" s="201">
        <v>0</v>
      </c>
      <c r="U66" s="201">
        <v>50.08</v>
      </c>
      <c r="V66" s="201">
        <v>6.06</v>
      </c>
      <c r="W66" s="201">
        <v>14.78</v>
      </c>
      <c r="X66" s="201">
        <v>62.69</v>
      </c>
      <c r="Y66" s="201">
        <v>0</v>
      </c>
      <c r="Z66" s="201">
        <v>59.14</v>
      </c>
      <c r="AA66" s="201">
        <v>38.340000000000003</v>
      </c>
      <c r="AB66" s="201">
        <v>0</v>
      </c>
      <c r="AC66" s="201">
        <v>10.33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60</v>
      </c>
      <c r="AJ66" s="201">
        <v>0</v>
      </c>
      <c r="AK66" s="201">
        <v>98.49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398.65</v>
      </c>
      <c r="L67" s="201">
        <v>10.68</v>
      </c>
      <c r="M67" s="201">
        <v>61.7</v>
      </c>
      <c r="N67" s="201">
        <v>50.2</v>
      </c>
      <c r="O67" s="201">
        <v>70.91</v>
      </c>
      <c r="P67" s="201">
        <v>16.78</v>
      </c>
      <c r="Q67" s="201">
        <v>4.6399999999999997</v>
      </c>
      <c r="R67" s="201">
        <v>18.02</v>
      </c>
      <c r="S67" s="201">
        <v>11.22</v>
      </c>
      <c r="T67" s="201">
        <v>0</v>
      </c>
      <c r="U67" s="201">
        <v>50.08</v>
      </c>
      <c r="V67" s="201">
        <v>6.06</v>
      </c>
      <c r="W67" s="201">
        <v>14.78</v>
      </c>
      <c r="X67" s="201">
        <v>62.69</v>
      </c>
      <c r="Y67" s="201">
        <v>0</v>
      </c>
      <c r="Z67" s="201">
        <v>59.14</v>
      </c>
      <c r="AA67" s="201">
        <v>38.340000000000003</v>
      </c>
      <c r="AB67" s="201">
        <v>0</v>
      </c>
      <c r="AC67" s="201">
        <v>10.33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60</v>
      </c>
      <c r="AJ67" s="201">
        <v>0</v>
      </c>
      <c r="AK67" s="201">
        <v>98.49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391.88</v>
      </c>
      <c r="L68" s="201">
        <v>10.68</v>
      </c>
      <c r="M68" s="201">
        <v>61.7</v>
      </c>
      <c r="N68" s="201">
        <v>50.2</v>
      </c>
      <c r="O68" s="201">
        <v>70.91</v>
      </c>
      <c r="P68" s="201">
        <v>16.78</v>
      </c>
      <c r="Q68" s="201">
        <v>4.6399999999999997</v>
      </c>
      <c r="R68" s="201">
        <v>18.02</v>
      </c>
      <c r="S68" s="201">
        <v>11.22</v>
      </c>
      <c r="T68" s="201">
        <v>0</v>
      </c>
      <c r="U68" s="201">
        <v>50.08</v>
      </c>
      <c r="V68" s="201">
        <v>6.06</v>
      </c>
      <c r="W68" s="201">
        <v>14.78</v>
      </c>
      <c r="X68" s="201">
        <v>62.69</v>
      </c>
      <c r="Y68" s="201">
        <v>0</v>
      </c>
      <c r="Z68" s="201">
        <v>59.14</v>
      </c>
      <c r="AA68" s="201">
        <v>38.340000000000003</v>
      </c>
      <c r="AB68" s="201">
        <v>0</v>
      </c>
      <c r="AC68" s="201">
        <v>10.75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60</v>
      </c>
      <c r="AJ68" s="201">
        <v>0</v>
      </c>
      <c r="AK68" s="201">
        <v>98.49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338.66</v>
      </c>
      <c r="L69" s="201">
        <v>10.68</v>
      </c>
      <c r="M69" s="201">
        <v>61.7</v>
      </c>
      <c r="N69" s="201">
        <v>50.2</v>
      </c>
      <c r="O69" s="201">
        <v>70.91</v>
      </c>
      <c r="P69" s="201">
        <v>16.78</v>
      </c>
      <c r="Q69" s="201">
        <v>4.6399999999999997</v>
      </c>
      <c r="R69" s="201">
        <v>18.02</v>
      </c>
      <c r="S69" s="201">
        <v>11.22</v>
      </c>
      <c r="T69" s="201">
        <v>0</v>
      </c>
      <c r="U69" s="201">
        <v>50.08</v>
      </c>
      <c r="V69" s="201">
        <v>6.06</v>
      </c>
      <c r="W69" s="201">
        <v>14.78</v>
      </c>
      <c r="X69" s="201">
        <v>62.69</v>
      </c>
      <c r="Y69" s="201">
        <v>0</v>
      </c>
      <c r="Z69" s="201">
        <v>59.14</v>
      </c>
      <c r="AA69" s="201">
        <v>38.340000000000003</v>
      </c>
      <c r="AB69" s="201">
        <v>0</v>
      </c>
      <c r="AC69" s="201">
        <v>8.25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60</v>
      </c>
      <c r="AJ69" s="201">
        <v>0</v>
      </c>
      <c r="AK69" s="201">
        <v>98.49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313.5</v>
      </c>
      <c r="L70" s="201">
        <v>10.68</v>
      </c>
      <c r="M70" s="201">
        <v>61.7</v>
      </c>
      <c r="N70" s="201">
        <v>50.2</v>
      </c>
      <c r="O70" s="201">
        <v>70.91</v>
      </c>
      <c r="P70" s="201">
        <v>16.78</v>
      </c>
      <c r="Q70" s="201">
        <v>4.6399999999999997</v>
      </c>
      <c r="R70" s="201">
        <v>18.02</v>
      </c>
      <c r="S70" s="201">
        <v>11.22</v>
      </c>
      <c r="T70" s="201">
        <v>0</v>
      </c>
      <c r="U70" s="201">
        <v>50.08</v>
      </c>
      <c r="V70" s="201">
        <v>6.06</v>
      </c>
      <c r="W70" s="201">
        <v>14.78</v>
      </c>
      <c r="X70" s="201">
        <v>62.69</v>
      </c>
      <c r="Y70" s="201">
        <v>0</v>
      </c>
      <c r="Z70" s="201">
        <v>59.14</v>
      </c>
      <c r="AA70" s="201">
        <v>38.340000000000003</v>
      </c>
      <c r="AB70" s="201">
        <v>0</v>
      </c>
      <c r="AC70" s="201">
        <v>10.75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60</v>
      </c>
      <c r="AJ70" s="201">
        <v>0</v>
      </c>
      <c r="AK70" s="201">
        <v>98.49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295.12</v>
      </c>
      <c r="L71" s="201">
        <v>10.68</v>
      </c>
      <c r="M71" s="201">
        <v>61.7</v>
      </c>
      <c r="N71" s="201">
        <v>50.2</v>
      </c>
      <c r="O71" s="201">
        <v>70.91</v>
      </c>
      <c r="P71" s="201">
        <v>16.78</v>
      </c>
      <c r="Q71" s="201">
        <v>4.6399999999999997</v>
      </c>
      <c r="R71" s="201">
        <v>18.02</v>
      </c>
      <c r="S71" s="201">
        <v>11.22</v>
      </c>
      <c r="T71" s="201">
        <v>0</v>
      </c>
      <c r="U71" s="201">
        <v>50.08</v>
      </c>
      <c r="V71" s="201">
        <v>6.06</v>
      </c>
      <c r="W71" s="201">
        <v>13.67</v>
      </c>
      <c r="X71" s="201">
        <v>62.69</v>
      </c>
      <c r="Y71" s="201">
        <v>0</v>
      </c>
      <c r="Z71" s="201">
        <v>59.14</v>
      </c>
      <c r="AA71" s="201">
        <v>38.340000000000003</v>
      </c>
      <c r="AB71" s="201">
        <v>0</v>
      </c>
      <c r="AC71" s="201">
        <v>10.75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60</v>
      </c>
      <c r="AJ71" s="201">
        <v>0</v>
      </c>
      <c r="AK71" s="201">
        <v>91.21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320.27999999999997</v>
      </c>
      <c r="L72" s="201">
        <v>10.68</v>
      </c>
      <c r="M72" s="201">
        <v>61.7</v>
      </c>
      <c r="N72" s="201">
        <v>50.2</v>
      </c>
      <c r="O72" s="201">
        <v>70.91</v>
      </c>
      <c r="P72" s="201">
        <v>16.78</v>
      </c>
      <c r="Q72" s="201">
        <v>4.6399999999999997</v>
      </c>
      <c r="R72" s="201">
        <v>18.02</v>
      </c>
      <c r="S72" s="201">
        <v>11.22</v>
      </c>
      <c r="T72" s="201">
        <v>0</v>
      </c>
      <c r="U72" s="201">
        <v>50.08</v>
      </c>
      <c r="V72" s="201">
        <v>6.06</v>
      </c>
      <c r="W72" s="201">
        <v>13.67</v>
      </c>
      <c r="X72" s="201">
        <v>62.69</v>
      </c>
      <c r="Y72" s="201">
        <v>0</v>
      </c>
      <c r="Z72" s="201">
        <v>59.14</v>
      </c>
      <c r="AA72" s="201">
        <v>38.340000000000003</v>
      </c>
      <c r="AB72" s="201">
        <v>0</v>
      </c>
      <c r="AC72" s="201">
        <v>10.75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60</v>
      </c>
      <c r="AJ72" s="201">
        <v>0</v>
      </c>
      <c r="AK72" s="201">
        <v>91.21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349.3</v>
      </c>
      <c r="L73" s="201">
        <v>10.68</v>
      </c>
      <c r="M73" s="201">
        <v>61.7</v>
      </c>
      <c r="N73" s="201">
        <v>50.2</v>
      </c>
      <c r="O73" s="201">
        <v>70.91</v>
      </c>
      <c r="P73" s="201">
        <v>16.78</v>
      </c>
      <c r="Q73" s="201">
        <v>4.6399999999999997</v>
      </c>
      <c r="R73" s="201">
        <v>18.02</v>
      </c>
      <c r="S73" s="201">
        <v>11.22</v>
      </c>
      <c r="T73" s="201">
        <v>0</v>
      </c>
      <c r="U73" s="201">
        <v>50.08</v>
      </c>
      <c r="V73" s="201">
        <v>6.06</v>
      </c>
      <c r="W73" s="201">
        <v>13.67</v>
      </c>
      <c r="X73" s="201">
        <v>62.69</v>
      </c>
      <c r="Y73" s="201">
        <v>0</v>
      </c>
      <c r="Z73" s="201">
        <v>59.14</v>
      </c>
      <c r="AA73" s="201">
        <v>38.340000000000003</v>
      </c>
      <c r="AB73" s="201">
        <v>0</v>
      </c>
      <c r="AC73" s="201">
        <v>10.75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60</v>
      </c>
      <c r="AJ73" s="201">
        <v>0</v>
      </c>
      <c r="AK73" s="201">
        <v>91.21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18.190000000000001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292.22000000000003</v>
      </c>
      <c r="L74" s="201">
        <v>10.68</v>
      </c>
      <c r="M74" s="201">
        <v>61.7</v>
      </c>
      <c r="N74" s="201">
        <v>50.2</v>
      </c>
      <c r="O74" s="201">
        <v>70.91</v>
      </c>
      <c r="P74" s="201">
        <v>16.78</v>
      </c>
      <c r="Q74" s="201">
        <v>4.6399999999999997</v>
      </c>
      <c r="R74" s="201">
        <v>18.02</v>
      </c>
      <c r="S74" s="201">
        <v>11.22</v>
      </c>
      <c r="T74" s="201">
        <v>0</v>
      </c>
      <c r="U74" s="201">
        <v>50.08</v>
      </c>
      <c r="V74" s="201">
        <v>6.06</v>
      </c>
      <c r="W74" s="201">
        <v>13.67</v>
      </c>
      <c r="X74" s="201">
        <v>62.69</v>
      </c>
      <c r="Y74" s="201">
        <v>0</v>
      </c>
      <c r="Z74" s="201">
        <v>59.14</v>
      </c>
      <c r="AA74" s="201">
        <v>38.340000000000003</v>
      </c>
      <c r="AB74" s="201">
        <v>0</v>
      </c>
      <c r="AC74" s="201">
        <v>11.09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60</v>
      </c>
      <c r="AJ74" s="201">
        <v>0</v>
      </c>
      <c r="AK74" s="201">
        <v>91.21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10.220000000000001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302.86</v>
      </c>
      <c r="L75" s="201">
        <v>10.68</v>
      </c>
      <c r="M75" s="201">
        <v>61.7</v>
      </c>
      <c r="N75" s="201">
        <v>50.2</v>
      </c>
      <c r="O75" s="201">
        <v>70.91</v>
      </c>
      <c r="P75" s="201">
        <v>16.78</v>
      </c>
      <c r="Q75" s="201">
        <v>4.6399999999999997</v>
      </c>
      <c r="R75" s="201">
        <v>18.02</v>
      </c>
      <c r="S75" s="201">
        <v>11.22</v>
      </c>
      <c r="T75" s="201">
        <v>0</v>
      </c>
      <c r="U75" s="201">
        <v>50.08</v>
      </c>
      <c r="V75" s="201">
        <v>6.06</v>
      </c>
      <c r="W75" s="201">
        <v>14.78</v>
      </c>
      <c r="X75" s="201">
        <v>62.69</v>
      </c>
      <c r="Y75" s="201">
        <v>0</v>
      </c>
      <c r="Z75" s="201">
        <v>59.14</v>
      </c>
      <c r="AA75" s="201">
        <v>38.340000000000003</v>
      </c>
      <c r="AB75" s="201">
        <v>0</v>
      </c>
      <c r="AC75" s="201">
        <v>11.09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60</v>
      </c>
      <c r="AJ75" s="201">
        <v>0</v>
      </c>
      <c r="AK75" s="201">
        <v>91.21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333.82</v>
      </c>
      <c r="L76" s="201">
        <v>10.68</v>
      </c>
      <c r="M76" s="201">
        <v>61.7</v>
      </c>
      <c r="N76" s="201">
        <v>50.2</v>
      </c>
      <c r="O76" s="201">
        <v>70.91</v>
      </c>
      <c r="P76" s="201">
        <v>16.78</v>
      </c>
      <c r="Q76" s="201">
        <v>4.6399999999999997</v>
      </c>
      <c r="R76" s="201">
        <v>18.02</v>
      </c>
      <c r="S76" s="201">
        <v>11.22</v>
      </c>
      <c r="T76" s="201">
        <v>0</v>
      </c>
      <c r="U76" s="201">
        <v>50.08</v>
      </c>
      <c r="V76" s="201">
        <v>6.06</v>
      </c>
      <c r="W76" s="201">
        <v>14.78</v>
      </c>
      <c r="X76" s="201">
        <v>62.69</v>
      </c>
      <c r="Y76" s="201">
        <v>0</v>
      </c>
      <c r="Z76" s="201">
        <v>59.14</v>
      </c>
      <c r="AA76" s="201">
        <v>38.340000000000003</v>
      </c>
      <c r="AB76" s="201">
        <v>0</v>
      </c>
      <c r="AC76" s="201">
        <v>11.09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60</v>
      </c>
      <c r="AJ76" s="201">
        <v>0</v>
      </c>
      <c r="AK76" s="201">
        <v>91.21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366.72</v>
      </c>
      <c r="L77" s="201">
        <v>10.68</v>
      </c>
      <c r="M77" s="201">
        <v>61.7</v>
      </c>
      <c r="N77" s="201">
        <v>50.2</v>
      </c>
      <c r="O77" s="201">
        <v>70.91</v>
      </c>
      <c r="P77" s="201">
        <v>16.78</v>
      </c>
      <c r="Q77" s="201">
        <v>4.6399999999999997</v>
      </c>
      <c r="R77" s="201">
        <v>18.02</v>
      </c>
      <c r="S77" s="201">
        <v>11.22</v>
      </c>
      <c r="T77" s="201">
        <v>0</v>
      </c>
      <c r="U77" s="201">
        <v>50.08</v>
      </c>
      <c r="V77" s="201">
        <v>6.06</v>
      </c>
      <c r="W77" s="201">
        <v>14.78</v>
      </c>
      <c r="X77" s="201">
        <v>62.69</v>
      </c>
      <c r="Y77" s="201">
        <v>0</v>
      </c>
      <c r="Z77" s="201">
        <v>59.14</v>
      </c>
      <c r="AA77" s="201">
        <v>38.340000000000003</v>
      </c>
      <c r="AB77" s="201">
        <v>0</v>
      </c>
      <c r="AC77" s="201">
        <v>11.09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60</v>
      </c>
      <c r="AJ77" s="201">
        <v>0</v>
      </c>
      <c r="AK77" s="201">
        <v>91.21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332.85</v>
      </c>
      <c r="L78" s="201">
        <v>10.68</v>
      </c>
      <c r="M78" s="201">
        <v>61.7</v>
      </c>
      <c r="N78" s="201">
        <v>50.2</v>
      </c>
      <c r="O78" s="201">
        <v>70.91</v>
      </c>
      <c r="P78" s="201">
        <v>16.78</v>
      </c>
      <c r="Q78" s="201">
        <v>4.6399999999999997</v>
      </c>
      <c r="R78" s="201">
        <v>18.02</v>
      </c>
      <c r="S78" s="201">
        <v>11.22</v>
      </c>
      <c r="T78" s="201">
        <v>0</v>
      </c>
      <c r="U78" s="201">
        <v>50.08</v>
      </c>
      <c r="V78" s="201">
        <v>6.06</v>
      </c>
      <c r="W78" s="201">
        <v>14.78</v>
      </c>
      <c r="X78" s="201">
        <v>62.69</v>
      </c>
      <c r="Y78" s="201">
        <v>0</v>
      </c>
      <c r="Z78" s="201">
        <v>59.14</v>
      </c>
      <c r="AA78" s="201">
        <v>38.340000000000003</v>
      </c>
      <c r="AB78" s="201">
        <v>0</v>
      </c>
      <c r="AC78" s="201">
        <v>11.44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60</v>
      </c>
      <c r="AJ78" s="201">
        <v>0</v>
      </c>
      <c r="AK78" s="201">
        <v>91.21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379.3</v>
      </c>
      <c r="L79" s="201">
        <v>10.68</v>
      </c>
      <c r="M79" s="201">
        <v>61.7</v>
      </c>
      <c r="N79" s="201">
        <v>50.2</v>
      </c>
      <c r="O79" s="201">
        <v>70.91</v>
      </c>
      <c r="P79" s="201">
        <v>16.78</v>
      </c>
      <c r="Q79" s="201">
        <v>4.6399999999999997</v>
      </c>
      <c r="R79" s="201">
        <v>18.02</v>
      </c>
      <c r="S79" s="201">
        <v>11.22</v>
      </c>
      <c r="T79" s="201">
        <v>0</v>
      </c>
      <c r="U79" s="201">
        <v>50.08</v>
      </c>
      <c r="V79" s="201">
        <v>6.06</v>
      </c>
      <c r="W79" s="201">
        <v>14.78</v>
      </c>
      <c r="X79" s="201">
        <v>62.69</v>
      </c>
      <c r="Y79" s="201">
        <v>0</v>
      </c>
      <c r="Z79" s="201">
        <v>59.14</v>
      </c>
      <c r="AA79" s="201">
        <v>38.340000000000003</v>
      </c>
      <c r="AB79" s="201">
        <v>0</v>
      </c>
      <c r="AC79" s="201">
        <v>11.44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60</v>
      </c>
      <c r="AJ79" s="201">
        <v>0</v>
      </c>
      <c r="AK79" s="201">
        <v>92.14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406.39</v>
      </c>
      <c r="L80" s="201">
        <v>10.68</v>
      </c>
      <c r="M80" s="201">
        <v>61.7</v>
      </c>
      <c r="N80" s="201">
        <v>50.2</v>
      </c>
      <c r="O80" s="201">
        <v>70.91</v>
      </c>
      <c r="P80" s="201">
        <v>16.78</v>
      </c>
      <c r="Q80" s="201">
        <v>4.6399999999999997</v>
      </c>
      <c r="R80" s="201">
        <v>18.02</v>
      </c>
      <c r="S80" s="201">
        <v>11.22</v>
      </c>
      <c r="T80" s="201">
        <v>0</v>
      </c>
      <c r="U80" s="201">
        <v>50.08</v>
      </c>
      <c r="V80" s="201">
        <v>6.06</v>
      </c>
      <c r="W80" s="201">
        <v>14.78</v>
      </c>
      <c r="X80" s="201">
        <v>62.69</v>
      </c>
      <c r="Y80" s="201">
        <v>0</v>
      </c>
      <c r="Z80" s="201">
        <v>59.14</v>
      </c>
      <c r="AA80" s="201">
        <v>38.340000000000003</v>
      </c>
      <c r="AB80" s="201">
        <v>0</v>
      </c>
      <c r="AC80" s="201">
        <v>11.44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60</v>
      </c>
      <c r="AJ80" s="201">
        <v>0</v>
      </c>
      <c r="AK80" s="201">
        <v>92.14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495.74</v>
      </c>
      <c r="L81" s="201">
        <v>10.68</v>
      </c>
      <c r="M81" s="201">
        <v>61.7</v>
      </c>
      <c r="N81" s="201">
        <v>50.2</v>
      </c>
      <c r="O81" s="201">
        <v>70.91</v>
      </c>
      <c r="P81" s="201">
        <v>16.78</v>
      </c>
      <c r="Q81" s="201">
        <v>4.6399999999999997</v>
      </c>
      <c r="R81" s="201">
        <v>18.02</v>
      </c>
      <c r="S81" s="201">
        <v>11.22</v>
      </c>
      <c r="T81" s="201">
        <v>0</v>
      </c>
      <c r="U81" s="201">
        <v>50.08</v>
      </c>
      <c r="V81" s="201">
        <v>6.06</v>
      </c>
      <c r="W81" s="201">
        <v>14.78</v>
      </c>
      <c r="X81" s="201">
        <v>62.69</v>
      </c>
      <c r="Y81" s="201">
        <v>0</v>
      </c>
      <c r="Z81" s="201">
        <v>59.14</v>
      </c>
      <c r="AA81" s="201">
        <v>38.340000000000003</v>
      </c>
      <c r="AB81" s="201">
        <v>0</v>
      </c>
      <c r="AC81" s="201">
        <v>11.44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60</v>
      </c>
      <c r="AJ81" s="201">
        <v>0</v>
      </c>
      <c r="AK81" s="201">
        <v>92.14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495.74</v>
      </c>
      <c r="L82" s="201">
        <v>10.68</v>
      </c>
      <c r="M82" s="201">
        <v>61.7</v>
      </c>
      <c r="N82" s="201">
        <v>50.2</v>
      </c>
      <c r="O82" s="201">
        <v>70.91</v>
      </c>
      <c r="P82" s="201">
        <v>16.78</v>
      </c>
      <c r="Q82" s="201">
        <v>4.6399999999999997</v>
      </c>
      <c r="R82" s="201">
        <v>18.02</v>
      </c>
      <c r="S82" s="201">
        <v>11.22</v>
      </c>
      <c r="T82" s="201">
        <v>0</v>
      </c>
      <c r="U82" s="201">
        <v>50.08</v>
      </c>
      <c r="V82" s="201">
        <v>6.06</v>
      </c>
      <c r="W82" s="201">
        <v>14.78</v>
      </c>
      <c r="X82" s="201">
        <v>62.69</v>
      </c>
      <c r="Y82" s="201">
        <v>0</v>
      </c>
      <c r="Z82" s="201">
        <v>59.14</v>
      </c>
      <c r="AA82" s="201">
        <v>38.340000000000003</v>
      </c>
      <c r="AB82" s="201">
        <v>0</v>
      </c>
      <c r="AC82" s="201">
        <v>11.44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60</v>
      </c>
      <c r="AJ82" s="201">
        <v>0</v>
      </c>
      <c r="AK82" s="201">
        <v>92.14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495.74</v>
      </c>
      <c r="L83" s="201">
        <v>10.68</v>
      </c>
      <c r="M83" s="201">
        <v>61.7</v>
      </c>
      <c r="N83" s="201">
        <v>50.2</v>
      </c>
      <c r="O83" s="201">
        <v>70.91</v>
      </c>
      <c r="P83" s="201">
        <v>16.78</v>
      </c>
      <c r="Q83" s="201">
        <v>4.6399999999999997</v>
      </c>
      <c r="R83" s="201">
        <v>18.02</v>
      </c>
      <c r="S83" s="201">
        <v>11.22</v>
      </c>
      <c r="T83" s="201">
        <v>0</v>
      </c>
      <c r="U83" s="201">
        <v>50.08</v>
      </c>
      <c r="V83" s="201">
        <v>6.06</v>
      </c>
      <c r="W83" s="201">
        <v>14.78</v>
      </c>
      <c r="X83" s="201">
        <v>62.69</v>
      </c>
      <c r="Y83" s="201">
        <v>0</v>
      </c>
      <c r="Z83" s="201">
        <v>59.14</v>
      </c>
      <c r="AA83" s="201">
        <v>38.340000000000003</v>
      </c>
      <c r="AB83" s="201">
        <v>0</v>
      </c>
      <c r="AC83" s="201">
        <v>11.79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60</v>
      </c>
      <c r="AJ83" s="201">
        <v>0</v>
      </c>
      <c r="AK83" s="201">
        <v>93.39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495.74</v>
      </c>
      <c r="L84" s="201">
        <v>10.68</v>
      </c>
      <c r="M84" s="201">
        <v>61.7</v>
      </c>
      <c r="N84" s="201">
        <v>50.2</v>
      </c>
      <c r="O84" s="201">
        <v>70.91</v>
      </c>
      <c r="P84" s="201">
        <v>16.78</v>
      </c>
      <c r="Q84" s="201">
        <v>4.6399999999999997</v>
      </c>
      <c r="R84" s="201">
        <v>18.02</v>
      </c>
      <c r="S84" s="201">
        <v>11.22</v>
      </c>
      <c r="T84" s="201">
        <v>0</v>
      </c>
      <c r="U84" s="201">
        <v>50.08</v>
      </c>
      <c r="V84" s="201">
        <v>6.06</v>
      </c>
      <c r="W84" s="201">
        <v>14.78</v>
      </c>
      <c r="X84" s="201">
        <v>62.69</v>
      </c>
      <c r="Y84" s="201">
        <v>0</v>
      </c>
      <c r="Z84" s="201">
        <v>59.14</v>
      </c>
      <c r="AA84" s="201">
        <v>38.340000000000003</v>
      </c>
      <c r="AB84" s="201">
        <v>0</v>
      </c>
      <c r="AC84" s="201">
        <v>11.44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60</v>
      </c>
      <c r="AJ84" s="201">
        <v>0</v>
      </c>
      <c r="AK84" s="201">
        <v>93.39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495.74</v>
      </c>
      <c r="L85" s="201">
        <v>10.68</v>
      </c>
      <c r="M85" s="201">
        <v>61.7</v>
      </c>
      <c r="N85" s="201">
        <v>50.2</v>
      </c>
      <c r="O85" s="201">
        <v>70.91</v>
      </c>
      <c r="P85" s="201">
        <v>16.78</v>
      </c>
      <c r="Q85" s="201">
        <v>4.6399999999999997</v>
      </c>
      <c r="R85" s="201">
        <v>18.02</v>
      </c>
      <c r="S85" s="201">
        <v>11.22</v>
      </c>
      <c r="T85" s="201">
        <v>0</v>
      </c>
      <c r="U85" s="201">
        <v>50.08</v>
      </c>
      <c r="V85" s="201">
        <v>6.06</v>
      </c>
      <c r="W85" s="201">
        <v>14.78</v>
      </c>
      <c r="X85" s="201">
        <v>62.69</v>
      </c>
      <c r="Y85" s="201">
        <v>0</v>
      </c>
      <c r="Z85" s="201">
        <v>59.14</v>
      </c>
      <c r="AA85" s="201">
        <v>38.340000000000003</v>
      </c>
      <c r="AB85" s="201">
        <v>0</v>
      </c>
      <c r="AC85" s="201">
        <v>12.27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60</v>
      </c>
      <c r="AJ85" s="201">
        <v>0</v>
      </c>
      <c r="AK85" s="201">
        <v>93.39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495.74</v>
      </c>
      <c r="L86" s="201">
        <v>10.68</v>
      </c>
      <c r="M86" s="201">
        <v>61.7</v>
      </c>
      <c r="N86" s="201">
        <v>50.2</v>
      </c>
      <c r="O86" s="201">
        <v>70.91</v>
      </c>
      <c r="P86" s="201">
        <v>16.78</v>
      </c>
      <c r="Q86" s="201">
        <v>4.6399999999999997</v>
      </c>
      <c r="R86" s="201">
        <v>18.02</v>
      </c>
      <c r="S86" s="201">
        <v>11.22</v>
      </c>
      <c r="T86" s="201">
        <v>0</v>
      </c>
      <c r="U86" s="201">
        <v>50.08</v>
      </c>
      <c r="V86" s="201">
        <v>6.06</v>
      </c>
      <c r="W86" s="201">
        <v>14.78</v>
      </c>
      <c r="X86" s="201">
        <v>62.69</v>
      </c>
      <c r="Y86" s="201">
        <v>0</v>
      </c>
      <c r="Z86" s="201">
        <v>59.14</v>
      </c>
      <c r="AA86" s="201">
        <v>38.340000000000003</v>
      </c>
      <c r="AB86" s="201">
        <v>0</v>
      </c>
      <c r="AC86" s="201">
        <v>12.27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60</v>
      </c>
      <c r="AJ86" s="201">
        <v>0</v>
      </c>
      <c r="AK86" s="201">
        <v>93.39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495.74</v>
      </c>
      <c r="L87" s="201">
        <v>10.68</v>
      </c>
      <c r="M87" s="201">
        <v>61.7</v>
      </c>
      <c r="N87" s="201">
        <v>50.2</v>
      </c>
      <c r="O87" s="201">
        <v>70.91</v>
      </c>
      <c r="P87" s="201">
        <v>16.78</v>
      </c>
      <c r="Q87" s="201">
        <v>4.6399999999999997</v>
      </c>
      <c r="R87" s="201">
        <v>18.02</v>
      </c>
      <c r="S87" s="201">
        <v>11.22</v>
      </c>
      <c r="T87" s="201">
        <v>0</v>
      </c>
      <c r="U87" s="201">
        <v>50.08</v>
      </c>
      <c r="V87" s="201">
        <v>6.06</v>
      </c>
      <c r="W87" s="201">
        <v>14.78</v>
      </c>
      <c r="X87" s="201">
        <v>62.69</v>
      </c>
      <c r="Y87" s="201">
        <v>0</v>
      </c>
      <c r="Z87" s="201">
        <v>59.14</v>
      </c>
      <c r="AA87" s="201">
        <v>38.340000000000003</v>
      </c>
      <c r="AB87" s="201">
        <v>0</v>
      </c>
      <c r="AC87" s="201">
        <v>12.27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60</v>
      </c>
      <c r="AJ87" s="201">
        <v>0</v>
      </c>
      <c r="AK87" s="201">
        <v>94.01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495.74</v>
      </c>
      <c r="L88" s="201">
        <v>10.68</v>
      </c>
      <c r="M88" s="201">
        <v>61.7</v>
      </c>
      <c r="N88" s="201">
        <v>50.2</v>
      </c>
      <c r="O88" s="201">
        <v>70.91</v>
      </c>
      <c r="P88" s="201">
        <v>16.78</v>
      </c>
      <c r="Q88" s="201">
        <v>4.6399999999999997</v>
      </c>
      <c r="R88" s="201">
        <v>18.02</v>
      </c>
      <c r="S88" s="201">
        <v>11.22</v>
      </c>
      <c r="T88" s="201">
        <v>0</v>
      </c>
      <c r="U88" s="201">
        <v>50.08</v>
      </c>
      <c r="V88" s="201">
        <v>6.06</v>
      </c>
      <c r="W88" s="201">
        <v>14.78</v>
      </c>
      <c r="X88" s="201">
        <v>62.69</v>
      </c>
      <c r="Y88" s="201">
        <v>0</v>
      </c>
      <c r="Z88" s="201">
        <v>59.14</v>
      </c>
      <c r="AA88" s="201">
        <v>38.340000000000003</v>
      </c>
      <c r="AB88" s="201">
        <v>0</v>
      </c>
      <c r="AC88" s="201">
        <v>12.27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60</v>
      </c>
      <c r="AJ88" s="201">
        <v>0</v>
      </c>
      <c r="AK88" s="201">
        <v>94.01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495.74</v>
      </c>
      <c r="L89" s="201">
        <v>10.68</v>
      </c>
      <c r="M89" s="201">
        <v>61.7</v>
      </c>
      <c r="N89" s="201">
        <v>50.2</v>
      </c>
      <c r="O89" s="201">
        <v>70.91</v>
      </c>
      <c r="P89" s="201">
        <v>16.78</v>
      </c>
      <c r="Q89" s="201">
        <v>4.6399999999999997</v>
      </c>
      <c r="R89" s="201">
        <v>18.02</v>
      </c>
      <c r="S89" s="201">
        <v>11.22</v>
      </c>
      <c r="T89" s="201">
        <v>0</v>
      </c>
      <c r="U89" s="201">
        <v>50.08</v>
      </c>
      <c r="V89" s="201">
        <v>6.06</v>
      </c>
      <c r="W89" s="201">
        <v>14.78</v>
      </c>
      <c r="X89" s="201">
        <v>62.69</v>
      </c>
      <c r="Y89" s="201">
        <v>0</v>
      </c>
      <c r="Z89" s="201">
        <v>59.14</v>
      </c>
      <c r="AA89" s="201">
        <v>38.340000000000003</v>
      </c>
      <c r="AB89" s="201">
        <v>0</v>
      </c>
      <c r="AC89" s="201">
        <v>8.7799999999999994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60</v>
      </c>
      <c r="AJ89" s="201">
        <v>0</v>
      </c>
      <c r="AK89" s="201">
        <v>94.01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495.74</v>
      </c>
      <c r="L90" s="201">
        <v>10.68</v>
      </c>
      <c r="M90" s="201">
        <v>61.7</v>
      </c>
      <c r="N90" s="201">
        <v>50.2</v>
      </c>
      <c r="O90" s="201">
        <v>70.91</v>
      </c>
      <c r="P90" s="201">
        <v>16.78</v>
      </c>
      <c r="Q90" s="201">
        <v>4.6399999999999997</v>
      </c>
      <c r="R90" s="201">
        <v>18.02</v>
      </c>
      <c r="S90" s="201">
        <v>11.22</v>
      </c>
      <c r="T90" s="201">
        <v>0</v>
      </c>
      <c r="U90" s="201">
        <v>50.08</v>
      </c>
      <c r="V90" s="201">
        <v>6.06</v>
      </c>
      <c r="W90" s="201">
        <v>14.78</v>
      </c>
      <c r="X90" s="201">
        <v>62.69</v>
      </c>
      <c r="Y90" s="201">
        <v>0</v>
      </c>
      <c r="Z90" s="201">
        <v>59.14</v>
      </c>
      <c r="AA90" s="201">
        <v>38.340000000000003</v>
      </c>
      <c r="AB90" s="201">
        <v>0</v>
      </c>
      <c r="AC90" s="201">
        <v>12.92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60</v>
      </c>
      <c r="AJ90" s="201">
        <v>0</v>
      </c>
      <c r="AK90" s="201">
        <v>94.01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495.74</v>
      </c>
      <c r="L91" s="201">
        <v>10.68</v>
      </c>
      <c r="M91" s="201">
        <v>61.7</v>
      </c>
      <c r="N91" s="201">
        <v>50.2</v>
      </c>
      <c r="O91" s="201">
        <v>70.91</v>
      </c>
      <c r="P91" s="201">
        <v>16.78</v>
      </c>
      <c r="Q91" s="201">
        <v>4.6399999999999997</v>
      </c>
      <c r="R91" s="201">
        <v>18.02</v>
      </c>
      <c r="S91" s="201">
        <v>11.22</v>
      </c>
      <c r="T91" s="201">
        <v>0</v>
      </c>
      <c r="U91" s="201">
        <v>50.08</v>
      </c>
      <c r="V91" s="201">
        <v>6.06</v>
      </c>
      <c r="W91" s="201">
        <v>14.78</v>
      </c>
      <c r="X91" s="201">
        <v>62.69</v>
      </c>
      <c r="Y91" s="201">
        <v>0</v>
      </c>
      <c r="Z91" s="201">
        <v>59.14</v>
      </c>
      <c r="AA91" s="201">
        <v>38.340000000000003</v>
      </c>
      <c r="AB91" s="201">
        <v>0</v>
      </c>
      <c r="AC91" s="201">
        <v>12.92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60</v>
      </c>
      <c r="AJ91" s="201">
        <v>0</v>
      </c>
      <c r="AK91" s="201">
        <v>99.62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495.74</v>
      </c>
      <c r="L92" s="201">
        <v>10.68</v>
      </c>
      <c r="M92" s="201">
        <v>61.7</v>
      </c>
      <c r="N92" s="201">
        <v>50.2</v>
      </c>
      <c r="O92" s="201">
        <v>70.91</v>
      </c>
      <c r="P92" s="201">
        <v>16.78</v>
      </c>
      <c r="Q92" s="201">
        <v>4.6399999999999997</v>
      </c>
      <c r="R92" s="201">
        <v>18.02</v>
      </c>
      <c r="S92" s="201">
        <v>11.22</v>
      </c>
      <c r="T92" s="201">
        <v>0</v>
      </c>
      <c r="U92" s="201">
        <v>50.08</v>
      </c>
      <c r="V92" s="201">
        <v>6.06</v>
      </c>
      <c r="W92" s="201">
        <v>14.78</v>
      </c>
      <c r="X92" s="201">
        <v>62.69</v>
      </c>
      <c r="Y92" s="201">
        <v>0</v>
      </c>
      <c r="Z92" s="201">
        <v>59.14</v>
      </c>
      <c r="AA92" s="201">
        <v>38.340000000000003</v>
      </c>
      <c r="AB92" s="201">
        <v>0</v>
      </c>
      <c r="AC92" s="201">
        <v>12.92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60</v>
      </c>
      <c r="AJ92" s="201">
        <v>0</v>
      </c>
      <c r="AK92" s="201">
        <v>99.62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495.74</v>
      </c>
      <c r="L93" s="201">
        <v>10.68</v>
      </c>
      <c r="M93" s="201">
        <v>61.7</v>
      </c>
      <c r="N93" s="201">
        <v>50.2</v>
      </c>
      <c r="O93" s="201">
        <v>70.91</v>
      </c>
      <c r="P93" s="201">
        <v>16.78</v>
      </c>
      <c r="Q93" s="201">
        <v>4.6399999999999997</v>
      </c>
      <c r="R93" s="201">
        <v>18.02</v>
      </c>
      <c r="S93" s="201">
        <v>11.22</v>
      </c>
      <c r="T93" s="201">
        <v>0</v>
      </c>
      <c r="U93" s="201">
        <v>50.08</v>
      </c>
      <c r="V93" s="201">
        <v>6.06</v>
      </c>
      <c r="W93" s="201">
        <v>14.78</v>
      </c>
      <c r="X93" s="201">
        <v>62.69</v>
      </c>
      <c r="Y93" s="201">
        <v>0</v>
      </c>
      <c r="Z93" s="201">
        <v>59.14</v>
      </c>
      <c r="AA93" s="201">
        <v>38.340000000000003</v>
      </c>
      <c r="AB93" s="201">
        <v>0</v>
      </c>
      <c r="AC93" s="201">
        <v>12.92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60</v>
      </c>
      <c r="AJ93" s="201">
        <v>0</v>
      </c>
      <c r="AK93" s="201">
        <v>99.62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495.74</v>
      </c>
      <c r="L94" s="201">
        <v>10.68</v>
      </c>
      <c r="M94" s="201">
        <v>61.7</v>
      </c>
      <c r="N94" s="201">
        <v>50.2</v>
      </c>
      <c r="O94" s="201">
        <v>70.91</v>
      </c>
      <c r="P94" s="201">
        <v>16.78</v>
      </c>
      <c r="Q94" s="201">
        <v>4.6399999999999997</v>
      </c>
      <c r="R94" s="201">
        <v>18.02</v>
      </c>
      <c r="S94" s="201">
        <v>11.22</v>
      </c>
      <c r="T94" s="201">
        <v>0</v>
      </c>
      <c r="U94" s="201">
        <v>50.08</v>
      </c>
      <c r="V94" s="201">
        <v>6.06</v>
      </c>
      <c r="W94" s="201">
        <v>14.78</v>
      </c>
      <c r="X94" s="201">
        <v>62.69</v>
      </c>
      <c r="Y94" s="201">
        <v>0</v>
      </c>
      <c r="Z94" s="201">
        <v>59.14</v>
      </c>
      <c r="AA94" s="201">
        <v>38.340000000000003</v>
      </c>
      <c r="AB94" s="201">
        <v>0</v>
      </c>
      <c r="AC94" s="201">
        <v>12.92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60</v>
      </c>
      <c r="AJ94" s="201">
        <v>0</v>
      </c>
      <c r="AK94" s="201">
        <v>99.62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495.74</v>
      </c>
      <c r="L95" s="201">
        <v>10.68</v>
      </c>
      <c r="M95" s="201">
        <v>61.7</v>
      </c>
      <c r="N95" s="201">
        <v>50.2</v>
      </c>
      <c r="O95" s="201">
        <v>70.91</v>
      </c>
      <c r="P95" s="201">
        <v>16.78</v>
      </c>
      <c r="Q95" s="201">
        <v>4.6399999999999997</v>
      </c>
      <c r="R95" s="201">
        <v>18.02</v>
      </c>
      <c r="S95" s="201">
        <v>11.22</v>
      </c>
      <c r="T95" s="201">
        <v>0</v>
      </c>
      <c r="U95" s="201">
        <v>50.08</v>
      </c>
      <c r="V95" s="201">
        <v>6.06</v>
      </c>
      <c r="W95" s="201">
        <v>14.78</v>
      </c>
      <c r="X95" s="201">
        <v>62.69</v>
      </c>
      <c r="Y95" s="201">
        <v>0</v>
      </c>
      <c r="Z95" s="201">
        <v>59.14</v>
      </c>
      <c r="AA95" s="201">
        <v>38.340000000000003</v>
      </c>
      <c r="AB95" s="201">
        <v>0</v>
      </c>
      <c r="AC95" s="201">
        <v>12.92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60</v>
      </c>
      <c r="AJ95" s="201">
        <v>0</v>
      </c>
      <c r="AK95" s="201">
        <v>99.62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495.74</v>
      </c>
      <c r="L96" s="201">
        <v>10.68</v>
      </c>
      <c r="M96" s="201">
        <v>61.7</v>
      </c>
      <c r="N96" s="201">
        <v>50.2</v>
      </c>
      <c r="O96" s="201">
        <v>70.91</v>
      </c>
      <c r="P96" s="201">
        <v>16.78</v>
      </c>
      <c r="Q96" s="201">
        <v>4.6399999999999997</v>
      </c>
      <c r="R96" s="201">
        <v>18.02</v>
      </c>
      <c r="S96" s="201">
        <v>11.22</v>
      </c>
      <c r="T96" s="201">
        <v>0</v>
      </c>
      <c r="U96" s="201">
        <v>50.08</v>
      </c>
      <c r="V96" s="201">
        <v>6.06</v>
      </c>
      <c r="W96" s="201">
        <v>14.78</v>
      </c>
      <c r="X96" s="201">
        <v>62.69</v>
      </c>
      <c r="Y96" s="201">
        <v>0</v>
      </c>
      <c r="Z96" s="201">
        <v>59.14</v>
      </c>
      <c r="AA96" s="201">
        <v>38.340000000000003</v>
      </c>
      <c r="AB96" s="201">
        <v>0</v>
      </c>
      <c r="AC96" s="201">
        <v>12.92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60</v>
      </c>
      <c r="AJ96" s="201">
        <v>0</v>
      </c>
      <c r="AK96" s="201">
        <v>99.62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495.74</v>
      </c>
      <c r="L97" s="201">
        <v>10.68</v>
      </c>
      <c r="M97" s="201">
        <v>61.7</v>
      </c>
      <c r="N97" s="201">
        <v>50.2</v>
      </c>
      <c r="O97" s="201">
        <v>70.91</v>
      </c>
      <c r="P97" s="201">
        <v>16.78</v>
      </c>
      <c r="Q97" s="201">
        <v>4.6399999999999997</v>
      </c>
      <c r="R97" s="201">
        <v>18.02</v>
      </c>
      <c r="S97" s="201">
        <v>11.22</v>
      </c>
      <c r="T97" s="201">
        <v>0</v>
      </c>
      <c r="U97" s="201">
        <v>50.08</v>
      </c>
      <c r="V97" s="201">
        <v>6.06</v>
      </c>
      <c r="W97" s="201">
        <v>14.78</v>
      </c>
      <c r="X97" s="201">
        <v>62.69</v>
      </c>
      <c r="Y97" s="201">
        <v>0</v>
      </c>
      <c r="Z97" s="201">
        <v>59.14</v>
      </c>
      <c r="AA97" s="201">
        <v>38.340000000000003</v>
      </c>
      <c r="AB97" s="201">
        <v>0</v>
      </c>
      <c r="AC97" s="201">
        <v>12.92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60</v>
      </c>
      <c r="AJ97" s="201">
        <v>0</v>
      </c>
      <c r="AK97" s="201">
        <v>99.62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495.74</v>
      </c>
      <c r="L98" s="201">
        <v>10.68</v>
      </c>
      <c r="M98" s="201">
        <v>61.7</v>
      </c>
      <c r="N98" s="201">
        <v>50.2</v>
      </c>
      <c r="O98" s="201">
        <v>70.91</v>
      </c>
      <c r="P98" s="201">
        <v>16.78</v>
      </c>
      <c r="Q98" s="201">
        <v>4.6399999999999997</v>
      </c>
      <c r="R98" s="201">
        <v>18.02</v>
      </c>
      <c r="S98" s="201">
        <v>11.22</v>
      </c>
      <c r="T98" s="201">
        <v>0</v>
      </c>
      <c r="U98" s="201">
        <v>50.08</v>
      </c>
      <c r="V98" s="201">
        <v>6.06</v>
      </c>
      <c r="W98" s="201">
        <v>14.78</v>
      </c>
      <c r="X98" s="201">
        <v>62.69</v>
      </c>
      <c r="Y98" s="201">
        <v>0</v>
      </c>
      <c r="Z98" s="201">
        <v>59.14</v>
      </c>
      <c r="AA98" s="201">
        <v>38.340000000000003</v>
      </c>
      <c r="AB98" s="201">
        <v>0</v>
      </c>
      <c r="AC98" s="201">
        <v>12.92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60</v>
      </c>
      <c r="AJ98" s="201">
        <v>0</v>
      </c>
      <c r="AK98" s="201">
        <v>99.62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10.153492499999992</v>
      </c>
      <c r="L99">
        <f t="shared" si="0"/>
        <v>0.25649999999999951</v>
      </c>
      <c r="M99">
        <f t="shared" si="0"/>
        <v>1.4807999999999975</v>
      </c>
      <c r="N99">
        <f t="shared" si="0"/>
        <v>1.2047999999999979</v>
      </c>
      <c r="O99">
        <f t="shared" si="0"/>
        <v>1.7018399999999978</v>
      </c>
      <c r="P99">
        <f t="shared" si="0"/>
        <v>0.40271999999999947</v>
      </c>
      <c r="Q99">
        <f t="shared" si="0"/>
        <v>0.11135999999999978</v>
      </c>
      <c r="R99">
        <f t="shared" si="0"/>
        <v>0.4324799999999997</v>
      </c>
      <c r="S99">
        <f t="shared" si="0"/>
        <v>0.26928000000000046</v>
      </c>
      <c r="T99">
        <f t="shared" si="0"/>
        <v>0</v>
      </c>
      <c r="U99">
        <f t="shared" si="0"/>
        <v>1.2019199999999988</v>
      </c>
      <c r="V99">
        <f t="shared" si="0"/>
        <v>0.13773999999999992</v>
      </c>
      <c r="W99">
        <f t="shared" si="0"/>
        <v>0.31870249999999956</v>
      </c>
      <c r="X99">
        <f t="shared" si="0"/>
        <v>1.2865349999999991</v>
      </c>
      <c r="Y99">
        <f t="shared" si="0"/>
        <v>0</v>
      </c>
      <c r="Z99">
        <f t="shared" si="0"/>
        <v>1.4193600000000015</v>
      </c>
      <c r="AA99">
        <f t="shared" si="0"/>
        <v>0.5559299999999997</v>
      </c>
      <c r="AB99">
        <f t="shared" si="0"/>
        <v>0</v>
      </c>
      <c r="AC99">
        <f t="shared" si="0"/>
        <v>0.24950750000000002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1.4684000000000001</v>
      </c>
      <c r="AJ99">
        <f t="shared" si="0"/>
        <v>0</v>
      </c>
      <c r="AK99">
        <f t="shared" si="0"/>
        <v>2.2041500000000016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0.42135500000000004</v>
      </c>
      <c r="AR99">
        <f t="shared" si="1"/>
        <v>0</v>
      </c>
      <c r="AS99">
        <f t="shared" si="1"/>
        <v>3.0950000000000005E-2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79.849999999999994</v>
      </c>
      <c r="L3" s="201">
        <v>61.56</v>
      </c>
      <c r="M3" s="201">
        <v>0</v>
      </c>
      <c r="N3" s="201">
        <v>29.03</v>
      </c>
      <c r="O3" s="201">
        <v>48.75</v>
      </c>
      <c r="P3" s="201">
        <v>42.08</v>
      </c>
      <c r="Q3" s="201">
        <v>2.68</v>
      </c>
      <c r="R3" s="201">
        <v>10.42</v>
      </c>
      <c r="S3" s="201">
        <v>6.48</v>
      </c>
      <c r="T3" s="201">
        <v>0</v>
      </c>
      <c r="U3" s="201">
        <v>235.79</v>
      </c>
      <c r="V3" s="201">
        <v>2.87</v>
      </c>
      <c r="W3" s="201">
        <v>4.7</v>
      </c>
      <c r="X3" s="201">
        <v>19.93</v>
      </c>
      <c r="Y3" s="201">
        <v>0</v>
      </c>
      <c r="Z3" s="201">
        <v>34.200000000000003</v>
      </c>
      <c r="AA3" s="201">
        <v>0</v>
      </c>
      <c r="AB3" s="201">
        <v>0</v>
      </c>
      <c r="AC3" s="201">
        <v>11.66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35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9.02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79.849999999999994</v>
      </c>
      <c r="L4" s="201">
        <v>61.56</v>
      </c>
      <c r="M4" s="201">
        <v>0</v>
      </c>
      <c r="N4" s="201">
        <v>29.03</v>
      </c>
      <c r="O4" s="201">
        <v>48.75</v>
      </c>
      <c r="P4" s="201">
        <v>42.08</v>
      </c>
      <c r="Q4" s="201">
        <v>2.68</v>
      </c>
      <c r="R4" s="201">
        <v>10.42</v>
      </c>
      <c r="S4" s="201">
        <v>6.48</v>
      </c>
      <c r="T4" s="201">
        <v>0</v>
      </c>
      <c r="U4" s="201">
        <v>235.79</v>
      </c>
      <c r="V4" s="201">
        <v>2.87</v>
      </c>
      <c r="W4" s="201">
        <v>4.7</v>
      </c>
      <c r="X4" s="201">
        <v>19.93</v>
      </c>
      <c r="Y4" s="201">
        <v>0</v>
      </c>
      <c r="Z4" s="201">
        <v>34.200000000000003</v>
      </c>
      <c r="AA4" s="201">
        <v>0</v>
      </c>
      <c r="AB4" s="201">
        <v>0</v>
      </c>
      <c r="AC4" s="201">
        <v>11.66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35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9.02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79.849999999999994</v>
      </c>
      <c r="L5" s="201">
        <v>61.56</v>
      </c>
      <c r="M5" s="201">
        <v>0</v>
      </c>
      <c r="N5" s="201">
        <v>29.03</v>
      </c>
      <c r="O5" s="201">
        <v>48.75</v>
      </c>
      <c r="P5" s="201">
        <v>42.08</v>
      </c>
      <c r="Q5" s="201">
        <v>2.68</v>
      </c>
      <c r="R5" s="201">
        <v>10.42</v>
      </c>
      <c r="S5" s="201">
        <v>6.48</v>
      </c>
      <c r="T5" s="201">
        <v>0</v>
      </c>
      <c r="U5" s="201">
        <v>235.79</v>
      </c>
      <c r="V5" s="201">
        <v>2.87</v>
      </c>
      <c r="W5" s="201">
        <v>4.7</v>
      </c>
      <c r="X5" s="201">
        <v>19.93</v>
      </c>
      <c r="Y5" s="201">
        <v>0</v>
      </c>
      <c r="Z5" s="201">
        <v>34.200000000000003</v>
      </c>
      <c r="AA5" s="201">
        <v>0</v>
      </c>
      <c r="AB5" s="201">
        <v>0</v>
      </c>
      <c r="AC5" s="201">
        <v>11.66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35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9.02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79.849999999999994</v>
      </c>
      <c r="L6" s="201">
        <v>61.56</v>
      </c>
      <c r="M6" s="201">
        <v>0</v>
      </c>
      <c r="N6" s="201">
        <v>29.03</v>
      </c>
      <c r="O6" s="201">
        <v>48.75</v>
      </c>
      <c r="P6" s="201">
        <v>42.08</v>
      </c>
      <c r="Q6" s="201">
        <v>2.68</v>
      </c>
      <c r="R6" s="201">
        <v>10.42</v>
      </c>
      <c r="S6" s="201">
        <v>6.48</v>
      </c>
      <c r="T6" s="201">
        <v>0</v>
      </c>
      <c r="U6" s="201">
        <v>235.79</v>
      </c>
      <c r="V6" s="201">
        <v>2.87</v>
      </c>
      <c r="W6" s="201">
        <v>4.7</v>
      </c>
      <c r="X6" s="201">
        <v>19.93</v>
      </c>
      <c r="Y6" s="201">
        <v>0</v>
      </c>
      <c r="Z6" s="201">
        <v>34.200000000000003</v>
      </c>
      <c r="AA6" s="201">
        <v>0</v>
      </c>
      <c r="AB6" s="201">
        <v>0</v>
      </c>
      <c r="AC6" s="201">
        <v>11.66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35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9.14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88.49</v>
      </c>
      <c r="L7" s="201">
        <v>61.56</v>
      </c>
      <c r="M7" s="201">
        <v>0</v>
      </c>
      <c r="N7" s="201">
        <v>29.03</v>
      </c>
      <c r="O7" s="201">
        <v>48.75</v>
      </c>
      <c r="P7" s="201">
        <v>42.08</v>
      </c>
      <c r="Q7" s="201">
        <v>2.68</v>
      </c>
      <c r="R7" s="201">
        <v>10.42</v>
      </c>
      <c r="S7" s="201">
        <v>6.48</v>
      </c>
      <c r="T7" s="201">
        <v>0</v>
      </c>
      <c r="U7" s="201">
        <v>235.79</v>
      </c>
      <c r="V7" s="201">
        <v>2.87</v>
      </c>
      <c r="W7" s="201">
        <v>4.7</v>
      </c>
      <c r="X7" s="201">
        <v>19.93</v>
      </c>
      <c r="Y7" s="201">
        <v>0</v>
      </c>
      <c r="Z7" s="201">
        <v>34.200000000000003</v>
      </c>
      <c r="AA7" s="201">
        <v>0</v>
      </c>
      <c r="AB7" s="201">
        <v>0</v>
      </c>
      <c r="AC7" s="201">
        <v>11.66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35</v>
      </c>
      <c r="AJ7" s="201">
        <v>0</v>
      </c>
      <c r="AK7" s="201">
        <v>47.58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9.18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88.49</v>
      </c>
      <c r="L8" s="201">
        <v>61.56</v>
      </c>
      <c r="M8" s="201">
        <v>0</v>
      </c>
      <c r="N8" s="201">
        <v>29.03</v>
      </c>
      <c r="O8" s="201">
        <v>48.75</v>
      </c>
      <c r="P8" s="201">
        <v>42.08</v>
      </c>
      <c r="Q8" s="201">
        <v>2.68</v>
      </c>
      <c r="R8" s="201">
        <v>10.42</v>
      </c>
      <c r="S8" s="201">
        <v>6.48</v>
      </c>
      <c r="T8" s="201">
        <v>0</v>
      </c>
      <c r="U8" s="201">
        <v>235.79</v>
      </c>
      <c r="V8" s="201">
        <v>2.87</v>
      </c>
      <c r="W8" s="201">
        <v>4.7</v>
      </c>
      <c r="X8" s="201">
        <v>19.93</v>
      </c>
      <c r="Y8" s="201">
        <v>0</v>
      </c>
      <c r="Z8" s="201">
        <v>34.200000000000003</v>
      </c>
      <c r="AA8" s="201">
        <v>0</v>
      </c>
      <c r="AB8" s="201">
        <v>0</v>
      </c>
      <c r="AC8" s="201">
        <v>11.66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35</v>
      </c>
      <c r="AJ8" s="201">
        <v>0</v>
      </c>
      <c r="AK8" s="201">
        <v>47.58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9.2100000000000009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93.67</v>
      </c>
      <c r="L9" s="201">
        <v>61.56</v>
      </c>
      <c r="M9" s="201">
        <v>0</v>
      </c>
      <c r="N9" s="201">
        <v>29.03</v>
      </c>
      <c r="O9" s="201">
        <v>48.75</v>
      </c>
      <c r="P9" s="201">
        <v>42.08</v>
      </c>
      <c r="Q9" s="201">
        <v>2.68</v>
      </c>
      <c r="R9" s="201">
        <v>10.42</v>
      </c>
      <c r="S9" s="201">
        <v>6.48</v>
      </c>
      <c r="T9" s="201">
        <v>0</v>
      </c>
      <c r="U9" s="201">
        <v>235.79</v>
      </c>
      <c r="V9" s="201">
        <v>2.87</v>
      </c>
      <c r="W9" s="201">
        <v>4.7</v>
      </c>
      <c r="X9" s="201">
        <v>19.93</v>
      </c>
      <c r="Y9" s="201">
        <v>0</v>
      </c>
      <c r="Z9" s="201">
        <v>34.200000000000003</v>
      </c>
      <c r="AA9" s="201">
        <v>0</v>
      </c>
      <c r="AB9" s="201">
        <v>0</v>
      </c>
      <c r="AC9" s="201">
        <v>12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35</v>
      </c>
      <c r="AJ9" s="201">
        <v>0</v>
      </c>
      <c r="AK9" s="201">
        <v>47.58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98.86</v>
      </c>
      <c r="L10" s="201">
        <v>61.56</v>
      </c>
      <c r="M10" s="201">
        <v>0</v>
      </c>
      <c r="N10" s="201">
        <v>29.03</v>
      </c>
      <c r="O10" s="201">
        <v>48.75</v>
      </c>
      <c r="P10" s="201">
        <v>42.08</v>
      </c>
      <c r="Q10" s="201">
        <v>2.68</v>
      </c>
      <c r="R10" s="201">
        <v>10.42</v>
      </c>
      <c r="S10" s="201">
        <v>6.48</v>
      </c>
      <c r="T10" s="201">
        <v>0</v>
      </c>
      <c r="U10" s="201">
        <v>235.79</v>
      </c>
      <c r="V10" s="201">
        <v>2.87</v>
      </c>
      <c r="W10" s="201">
        <v>4.7</v>
      </c>
      <c r="X10" s="201">
        <v>19.93</v>
      </c>
      <c r="Y10" s="201">
        <v>0</v>
      </c>
      <c r="Z10" s="201">
        <v>34.200000000000003</v>
      </c>
      <c r="AA10" s="201">
        <v>0</v>
      </c>
      <c r="AB10" s="201">
        <v>0</v>
      </c>
      <c r="AC10" s="201">
        <v>12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35</v>
      </c>
      <c r="AJ10" s="201">
        <v>0</v>
      </c>
      <c r="AK10" s="201">
        <v>47.58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104.04</v>
      </c>
      <c r="L11" s="201">
        <v>61.56</v>
      </c>
      <c r="M11" s="201">
        <v>0</v>
      </c>
      <c r="N11" s="201">
        <v>29.03</v>
      </c>
      <c r="O11" s="201">
        <v>48.75</v>
      </c>
      <c r="P11" s="201">
        <v>42.08</v>
      </c>
      <c r="Q11" s="201">
        <v>2.68</v>
      </c>
      <c r="R11" s="201">
        <v>10.42</v>
      </c>
      <c r="S11" s="201">
        <v>6.48</v>
      </c>
      <c r="T11" s="201">
        <v>0</v>
      </c>
      <c r="U11" s="201">
        <v>235.79</v>
      </c>
      <c r="V11" s="201">
        <v>2.87</v>
      </c>
      <c r="W11" s="201">
        <v>4.7</v>
      </c>
      <c r="X11" s="201">
        <v>19.93</v>
      </c>
      <c r="Y11" s="201">
        <v>0</v>
      </c>
      <c r="Z11" s="201">
        <v>34.200000000000003</v>
      </c>
      <c r="AA11" s="201">
        <v>0</v>
      </c>
      <c r="AB11" s="201">
        <v>0</v>
      </c>
      <c r="AC11" s="201">
        <v>12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35</v>
      </c>
      <c r="AJ11" s="201">
        <v>0</v>
      </c>
      <c r="AK11" s="201">
        <v>48.36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109.23</v>
      </c>
      <c r="L12" s="201">
        <v>61.56</v>
      </c>
      <c r="M12" s="201">
        <v>0</v>
      </c>
      <c r="N12" s="201">
        <v>29.03</v>
      </c>
      <c r="O12" s="201">
        <v>48.75</v>
      </c>
      <c r="P12" s="201">
        <v>42.08</v>
      </c>
      <c r="Q12" s="201">
        <v>2.68</v>
      </c>
      <c r="R12" s="201">
        <v>10.42</v>
      </c>
      <c r="S12" s="201">
        <v>6.48</v>
      </c>
      <c r="T12" s="201">
        <v>0</v>
      </c>
      <c r="U12" s="201">
        <v>235.79</v>
      </c>
      <c r="V12" s="201">
        <v>2.87</v>
      </c>
      <c r="W12" s="201">
        <v>4.7</v>
      </c>
      <c r="X12" s="201">
        <v>19.93</v>
      </c>
      <c r="Y12" s="201">
        <v>0</v>
      </c>
      <c r="Z12" s="201">
        <v>34.200000000000003</v>
      </c>
      <c r="AA12" s="201">
        <v>0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35</v>
      </c>
      <c r="AJ12" s="201">
        <v>0</v>
      </c>
      <c r="AK12" s="201">
        <v>48.36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109.23</v>
      </c>
      <c r="L13" s="201">
        <v>61.56</v>
      </c>
      <c r="M13" s="201">
        <v>0</v>
      </c>
      <c r="N13" s="201">
        <v>29.03</v>
      </c>
      <c r="O13" s="201">
        <v>48.75</v>
      </c>
      <c r="P13" s="201">
        <v>42.08</v>
      </c>
      <c r="Q13" s="201">
        <v>2.68</v>
      </c>
      <c r="R13" s="201">
        <v>10.42</v>
      </c>
      <c r="S13" s="201">
        <v>6.48</v>
      </c>
      <c r="T13" s="201">
        <v>0</v>
      </c>
      <c r="U13" s="201">
        <v>235.79</v>
      </c>
      <c r="V13" s="201">
        <v>2.87</v>
      </c>
      <c r="W13" s="201">
        <v>4.7</v>
      </c>
      <c r="X13" s="201">
        <v>19.93</v>
      </c>
      <c r="Y13" s="201">
        <v>0</v>
      </c>
      <c r="Z13" s="201">
        <v>34.200000000000003</v>
      </c>
      <c r="AA13" s="201">
        <v>0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35</v>
      </c>
      <c r="AJ13" s="201">
        <v>0</v>
      </c>
      <c r="AK13" s="201">
        <v>48.36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116.15</v>
      </c>
      <c r="L14" s="201">
        <v>61.56</v>
      </c>
      <c r="M14" s="201">
        <v>0</v>
      </c>
      <c r="N14" s="201">
        <v>29.03</v>
      </c>
      <c r="O14" s="201">
        <v>48.75</v>
      </c>
      <c r="P14" s="201">
        <v>42.08</v>
      </c>
      <c r="Q14" s="201">
        <v>2.68</v>
      </c>
      <c r="R14" s="201">
        <v>10.42</v>
      </c>
      <c r="S14" s="201">
        <v>6.48</v>
      </c>
      <c r="T14" s="201">
        <v>0</v>
      </c>
      <c r="U14" s="201">
        <v>235.79</v>
      </c>
      <c r="V14" s="201">
        <v>2.87</v>
      </c>
      <c r="W14" s="201">
        <v>4.7</v>
      </c>
      <c r="X14" s="201">
        <v>19.93</v>
      </c>
      <c r="Y14" s="201">
        <v>0</v>
      </c>
      <c r="Z14" s="201">
        <v>34.200000000000003</v>
      </c>
      <c r="AA14" s="201">
        <v>0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35</v>
      </c>
      <c r="AJ14" s="201">
        <v>0</v>
      </c>
      <c r="AK14" s="201">
        <v>48.36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121.33</v>
      </c>
      <c r="L15" s="201">
        <v>61.56</v>
      </c>
      <c r="M15" s="201">
        <v>0</v>
      </c>
      <c r="N15" s="201">
        <v>29.03</v>
      </c>
      <c r="O15" s="201">
        <v>48.75</v>
      </c>
      <c r="P15" s="201">
        <v>42.08</v>
      </c>
      <c r="Q15" s="201">
        <v>2.68</v>
      </c>
      <c r="R15" s="201">
        <v>10.42</v>
      </c>
      <c r="S15" s="201">
        <v>6.48</v>
      </c>
      <c r="T15" s="201">
        <v>0</v>
      </c>
      <c r="U15" s="201">
        <v>235.79</v>
      </c>
      <c r="V15" s="201">
        <v>2.87</v>
      </c>
      <c r="W15" s="201">
        <v>4.7</v>
      </c>
      <c r="X15" s="201">
        <v>19.93</v>
      </c>
      <c r="Y15" s="201">
        <v>0</v>
      </c>
      <c r="Z15" s="201">
        <v>34.200000000000003</v>
      </c>
      <c r="AA15" s="201">
        <v>0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35</v>
      </c>
      <c r="AJ15" s="201">
        <v>0</v>
      </c>
      <c r="AK15" s="201">
        <v>48.36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126.52</v>
      </c>
      <c r="L16" s="201">
        <v>61.56</v>
      </c>
      <c r="M16" s="201">
        <v>0</v>
      </c>
      <c r="N16" s="201">
        <v>29.03</v>
      </c>
      <c r="O16" s="201">
        <v>48.75</v>
      </c>
      <c r="P16" s="201">
        <v>42.08</v>
      </c>
      <c r="Q16" s="201">
        <v>2.68</v>
      </c>
      <c r="R16" s="201">
        <v>10.42</v>
      </c>
      <c r="S16" s="201">
        <v>6.48</v>
      </c>
      <c r="T16" s="201">
        <v>0</v>
      </c>
      <c r="U16" s="201">
        <v>235.79</v>
      </c>
      <c r="V16" s="201">
        <v>2.87</v>
      </c>
      <c r="W16" s="201">
        <v>4.7</v>
      </c>
      <c r="X16" s="201">
        <v>19.93</v>
      </c>
      <c r="Y16" s="201">
        <v>0</v>
      </c>
      <c r="Z16" s="201">
        <v>34.200000000000003</v>
      </c>
      <c r="AA16" s="201">
        <v>0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35</v>
      </c>
      <c r="AJ16" s="201">
        <v>0</v>
      </c>
      <c r="AK16" s="201">
        <v>48.36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131.71</v>
      </c>
      <c r="L17" s="201">
        <v>61.56</v>
      </c>
      <c r="M17" s="201">
        <v>0</v>
      </c>
      <c r="N17" s="201">
        <v>29.03</v>
      </c>
      <c r="O17" s="201">
        <v>48.75</v>
      </c>
      <c r="P17" s="201">
        <v>42.08</v>
      </c>
      <c r="Q17" s="201">
        <v>2.68</v>
      </c>
      <c r="R17" s="201">
        <v>10.42</v>
      </c>
      <c r="S17" s="201">
        <v>6.48</v>
      </c>
      <c r="T17" s="201">
        <v>0</v>
      </c>
      <c r="U17" s="201">
        <v>235.79</v>
      </c>
      <c r="V17" s="201">
        <v>2.87</v>
      </c>
      <c r="W17" s="201">
        <v>4.7</v>
      </c>
      <c r="X17" s="201">
        <v>19.93</v>
      </c>
      <c r="Y17" s="201">
        <v>0</v>
      </c>
      <c r="Z17" s="201">
        <v>34.200000000000003</v>
      </c>
      <c r="AA17" s="201">
        <v>0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35</v>
      </c>
      <c r="AJ17" s="201">
        <v>0</v>
      </c>
      <c r="AK17" s="201">
        <v>48.36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131.71</v>
      </c>
      <c r="L18" s="201">
        <v>61.56</v>
      </c>
      <c r="M18" s="201">
        <v>0</v>
      </c>
      <c r="N18" s="201">
        <v>29.03</v>
      </c>
      <c r="O18" s="201">
        <v>48.75</v>
      </c>
      <c r="P18" s="201">
        <v>42.08</v>
      </c>
      <c r="Q18" s="201">
        <v>2.68</v>
      </c>
      <c r="R18" s="201">
        <v>10.42</v>
      </c>
      <c r="S18" s="201">
        <v>6.48</v>
      </c>
      <c r="T18" s="201">
        <v>0</v>
      </c>
      <c r="U18" s="201">
        <v>235.79</v>
      </c>
      <c r="V18" s="201">
        <v>2.87</v>
      </c>
      <c r="W18" s="201">
        <v>4.7</v>
      </c>
      <c r="X18" s="201">
        <v>19.93</v>
      </c>
      <c r="Y18" s="201">
        <v>0</v>
      </c>
      <c r="Z18" s="201">
        <v>34.200000000000003</v>
      </c>
      <c r="AA18" s="201">
        <v>0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35</v>
      </c>
      <c r="AJ18" s="201">
        <v>0</v>
      </c>
      <c r="AK18" s="201">
        <v>48.36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136.88999999999999</v>
      </c>
      <c r="L19" s="201">
        <v>61.56</v>
      </c>
      <c r="M19" s="201">
        <v>0</v>
      </c>
      <c r="N19" s="201">
        <v>29.03</v>
      </c>
      <c r="O19" s="201">
        <v>48.75</v>
      </c>
      <c r="P19" s="201">
        <v>42.08</v>
      </c>
      <c r="Q19" s="201">
        <v>2.68</v>
      </c>
      <c r="R19" s="201">
        <v>10.42</v>
      </c>
      <c r="S19" s="201">
        <v>6.48</v>
      </c>
      <c r="T19" s="201">
        <v>0</v>
      </c>
      <c r="U19" s="201">
        <v>235.79</v>
      </c>
      <c r="V19" s="201">
        <v>2.87</v>
      </c>
      <c r="W19" s="201">
        <v>4.7</v>
      </c>
      <c r="X19" s="201">
        <v>19.93</v>
      </c>
      <c r="Y19" s="201">
        <v>0</v>
      </c>
      <c r="Z19" s="201">
        <v>34.200000000000003</v>
      </c>
      <c r="AA19" s="201">
        <v>0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35</v>
      </c>
      <c r="AJ19" s="201">
        <v>0</v>
      </c>
      <c r="AK19" s="201">
        <v>48.36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142.08000000000001</v>
      </c>
      <c r="L20" s="201">
        <v>61.56</v>
      </c>
      <c r="M20" s="201">
        <v>0</v>
      </c>
      <c r="N20" s="201">
        <v>29.03</v>
      </c>
      <c r="O20" s="201">
        <v>48.75</v>
      </c>
      <c r="P20" s="201">
        <v>42.08</v>
      </c>
      <c r="Q20" s="201">
        <v>2.68</v>
      </c>
      <c r="R20" s="201">
        <v>10.42</v>
      </c>
      <c r="S20" s="201">
        <v>6.48</v>
      </c>
      <c r="T20" s="201">
        <v>0</v>
      </c>
      <c r="U20" s="201">
        <v>235.79</v>
      </c>
      <c r="V20" s="201">
        <v>2.87</v>
      </c>
      <c r="W20" s="201">
        <v>4.7</v>
      </c>
      <c r="X20" s="201">
        <v>19.93</v>
      </c>
      <c r="Y20" s="201">
        <v>0</v>
      </c>
      <c r="Z20" s="201">
        <v>34.200000000000003</v>
      </c>
      <c r="AA20" s="201">
        <v>0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35</v>
      </c>
      <c r="AJ20" s="201">
        <v>0</v>
      </c>
      <c r="AK20" s="201">
        <v>48.36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144.31</v>
      </c>
      <c r="L21" s="201">
        <v>61.56</v>
      </c>
      <c r="M21" s="201">
        <v>0</v>
      </c>
      <c r="N21" s="201">
        <v>29.03</v>
      </c>
      <c r="O21" s="201">
        <v>48.75</v>
      </c>
      <c r="P21" s="201">
        <v>42.08</v>
      </c>
      <c r="Q21" s="201">
        <v>2.68</v>
      </c>
      <c r="R21" s="201">
        <v>10.42</v>
      </c>
      <c r="S21" s="201">
        <v>6.48</v>
      </c>
      <c r="T21" s="201">
        <v>0</v>
      </c>
      <c r="U21" s="201">
        <v>235.79</v>
      </c>
      <c r="V21" s="201">
        <v>2.87</v>
      </c>
      <c r="W21" s="201">
        <v>4.7</v>
      </c>
      <c r="X21" s="201">
        <v>19.93</v>
      </c>
      <c r="Y21" s="201">
        <v>0</v>
      </c>
      <c r="Z21" s="201">
        <v>34.200000000000003</v>
      </c>
      <c r="AA21" s="201">
        <v>0</v>
      </c>
      <c r="AB21" s="201">
        <v>0</v>
      </c>
      <c r="AC21" s="201">
        <v>11.66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35</v>
      </c>
      <c r="AJ21" s="201">
        <v>0</v>
      </c>
      <c r="AK21" s="201">
        <v>48.36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149.83000000000001</v>
      </c>
      <c r="L22" s="201">
        <v>29.03</v>
      </c>
      <c r="M22" s="201">
        <v>0</v>
      </c>
      <c r="N22" s="201">
        <v>29.03</v>
      </c>
      <c r="O22" s="201">
        <v>48.75</v>
      </c>
      <c r="P22" s="201">
        <v>42.08</v>
      </c>
      <c r="Q22" s="201">
        <v>2.68</v>
      </c>
      <c r="R22" s="201">
        <v>10.42</v>
      </c>
      <c r="S22" s="201">
        <v>6.48</v>
      </c>
      <c r="T22" s="201">
        <v>0</v>
      </c>
      <c r="U22" s="201">
        <v>235.79</v>
      </c>
      <c r="V22" s="201">
        <v>2.87</v>
      </c>
      <c r="W22" s="201">
        <v>4.7</v>
      </c>
      <c r="X22" s="201">
        <v>19.93</v>
      </c>
      <c r="Y22" s="201">
        <v>0</v>
      </c>
      <c r="Z22" s="201">
        <v>34.200000000000003</v>
      </c>
      <c r="AA22" s="201">
        <v>0</v>
      </c>
      <c r="AB22" s="201">
        <v>0</v>
      </c>
      <c r="AC22" s="201">
        <v>11.66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35</v>
      </c>
      <c r="AJ22" s="201">
        <v>0</v>
      </c>
      <c r="AK22" s="201">
        <v>48.36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159.68</v>
      </c>
      <c r="L23" s="201">
        <v>61.56</v>
      </c>
      <c r="M23" s="201">
        <v>0</v>
      </c>
      <c r="N23" s="201">
        <v>29.03</v>
      </c>
      <c r="O23" s="201">
        <v>48.75</v>
      </c>
      <c r="P23" s="201">
        <v>42.08</v>
      </c>
      <c r="Q23" s="201">
        <v>2.68</v>
      </c>
      <c r="R23" s="201">
        <v>10.42</v>
      </c>
      <c r="S23" s="201">
        <v>6.48</v>
      </c>
      <c r="T23" s="201">
        <v>0</v>
      </c>
      <c r="U23" s="201">
        <v>235.79</v>
      </c>
      <c r="V23" s="201">
        <v>2.87</v>
      </c>
      <c r="W23" s="201">
        <v>6</v>
      </c>
      <c r="X23" s="201">
        <v>19.93</v>
      </c>
      <c r="Y23" s="201">
        <v>0</v>
      </c>
      <c r="Z23" s="201">
        <v>34.200000000000003</v>
      </c>
      <c r="AA23" s="201">
        <v>0</v>
      </c>
      <c r="AB23" s="201">
        <v>0</v>
      </c>
      <c r="AC23" s="201">
        <v>11.66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35</v>
      </c>
      <c r="AJ23" s="201">
        <v>0</v>
      </c>
      <c r="AK23" s="201">
        <v>48.36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159.68</v>
      </c>
      <c r="L24" s="201">
        <v>61.56</v>
      </c>
      <c r="M24" s="201">
        <v>0</v>
      </c>
      <c r="N24" s="201">
        <v>29.03</v>
      </c>
      <c r="O24" s="201">
        <v>48.75</v>
      </c>
      <c r="P24" s="201">
        <v>42.08</v>
      </c>
      <c r="Q24" s="201">
        <v>2.68</v>
      </c>
      <c r="R24" s="201">
        <v>10.42</v>
      </c>
      <c r="S24" s="201">
        <v>6.48</v>
      </c>
      <c r="T24" s="201">
        <v>0</v>
      </c>
      <c r="U24" s="201">
        <v>235.79</v>
      </c>
      <c r="V24" s="201">
        <v>2.87</v>
      </c>
      <c r="W24" s="201">
        <v>7.27</v>
      </c>
      <c r="X24" s="201">
        <v>19.93</v>
      </c>
      <c r="Y24" s="201">
        <v>0</v>
      </c>
      <c r="Z24" s="201">
        <v>34.200000000000003</v>
      </c>
      <c r="AA24" s="201">
        <v>0</v>
      </c>
      <c r="AB24" s="201">
        <v>0</v>
      </c>
      <c r="AC24" s="201">
        <v>11.66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35</v>
      </c>
      <c r="AJ24" s="201">
        <v>0</v>
      </c>
      <c r="AK24" s="201">
        <v>48.36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147.32</v>
      </c>
      <c r="L25" s="201">
        <v>21.29</v>
      </c>
      <c r="M25" s="201">
        <v>0</v>
      </c>
      <c r="N25" s="201">
        <v>29.03</v>
      </c>
      <c r="O25" s="201">
        <v>48.75</v>
      </c>
      <c r="P25" s="201">
        <v>42.08</v>
      </c>
      <c r="Q25" s="201">
        <v>2.68</v>
      </c>
      <c r="R25" s="201">
        <v>10.42</v>
      </c>
      <c r="S25" s="201">
        <v>6.48</v>
      </c>
      <c r="T25" s="201">
        <v>0</v>
      </c>
      <c r="U25" s="201">
        <v>235.79</v>
      </c>
      <c r="V25" s="201">
        <v>2.87</v>
      </c>
      <c r="W25" s="201">
        <v>8.5399999999999991</v>
      </c>
      <c r="X25" s="201">
        <v>19.93</v>
      </c>
      <c r="Y25" s="201">
        <v>0</v>
      </c>
      <c r="Z25" s="201">
        <v>34.200000000000003</v>
      </c>
      <c r="AA25" s="201">
        <v>0</v>
      </c>
      <c r="AB25" s="201">
        <v>0</v>
      </c>
      <c r="AC25" s="201">
        <v>11.66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35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142.24</v>
      </c>
      <c r="L26" s="201">
        <v>21.29</v>
      </c>
      <c r="M26" s="201">
        <v>0</v>
      </c>
      <c r="N26" s="201">
        <v>29.03</v>
      </c>
      <c r="O26" s="201">
        <v>48.75</v>
      </c>
      <c r="P26" s="201">
        <v>42.08</v>
      </c>
      <c r="Q26" s="201">
        <v>2.68</v>
      </c>
      <c r="R26" s="201">
        <v>10.42</v>
      </c>
      <c r="S26" s="201">
        <v>6.48</v>
      </c>
      <c r="T26" s="201">
        <v>0</v>
      </c>
      <c r="U26" s="201">
        <v>235.79</v>
      </c>
      <c r="V26" s="201">
        <v>2.87</v>
      </c>
      <c r="W26" s="201">
        <v>8.5500000000000007</v>
      </c>
      <c r="X26" s="201">
        <v>19.93</v>
      </c>
      <c r="Y26" s="201">
        <v>0</v>
      </c>
      <c r="Z26" s="201">
        <v>34.200000000000003</v>
      </c>
      <c r="AA26" s="201">
        <v>0</v>
      </c>
      <c r="AB26" s="201">
        <v>0</v>
      </c>
      <c r="AC26" s="201">
        <v>11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35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159.68</v>
      </c>
      <c r="L27" s="201">
        <v>21.29</v>
      </c>
      <c r="M27" s="201">
        <v>0</v>
      </c>
      <c r="N27" s="201">
        <v>29.03</v>
      </c>
      <c r="O27" s="201">
        <v>48.75</v>
      </c>
      <c r="P27" s="201">
        <v>42.08</v>
      </c>
      <c r="Q27" s="201">
        <v>2.68</v>
      </c>
      <c r="R27" s="201">
        <v>10.42</v>
      </c>
      <c r="S27" s="201">
        <v>6.48</v>
      </c>
      <c r="T27" s="201">
        <v>0</v>
      </c>
      <c r="U27" s="201">
        <v>235.79</v>
      </c>
      <c r="V27" s="201">
        <v>2.87</v>
      </c>
      <c r="W27" s="201">
        <v>8.5500000000000007</v>
      </c>
      <c r="X27" s="201">
        <v>19.93</v>
      </c>
      <c r="Y27" s="201">
        <v>0</v>
      </c>
      <c r="Z27" s="201">
        <v>34.200000000000003</v>
      </c>
      <c r="AA27" s="201">
        <v>0</v>
      </c>
      <c r="AB27" s="201">
        <v>0</v>
      </c>
      <c r="AC27" s="201">
        <v>8.25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35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6.84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159.68</v>
      </c>
      <c r="L28" s="201">
        <v>21.29</v>
      </c>
      <c r="M28" s="201">
        <v>0</v>
      </c>
      <c r="N28" s="201">
        <v>29.03</v>
      </c>
      <c r="O28" s="201">
        <v>48.75</v>
      </c>
      <c r="P28" s="201">
        <v>42.08</v>
      </c>
      <c r="Q28" s="201">
        <v>2.68</v>
      </c>
      <c r="R28" s="201">
        <v>10.42</v>
      </c>
      <c r="S28" s="201">
        <v>6.48</v>
      </c>
      <c r="T28" s="201">
        <v>0</v>
      </c>
      <c r="U28" s="201">
        <v>235.79</v>
      </c>
      <c r="V28" s="201">
        <v>2.87</v>
      </c>
      <c r="W28" s="201">
        <v>8.5500000000000007</v>
      </c>
      <c r="X28" s="201">
        <v>19.93</v>
      </c>
      <c r="Y28" s="201">
        <v>0</v>
      </c>
      <c r="Z28" s="201">
        <v>34.200000000000003</v>
      </c>
      <c r="AA28" s="201">
        <v>0</v>
      </c>
      <c r="AB28" s="201">
        <v>0</v>
      </c>
      <c r="AC28" s="201">
        <v>8.25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35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14.07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159.68</v>
      </c>
      <c r="L29" s="201">
        <v>61.56</v>
      </c>
      <c r="M29" s="201">
        <v>0</v>
      </c>
      <c r="N29" s="201">
        <v>29.03</v>
      </c>
      <c r="O29" s="201">
        <v>48.75</v>
      </c>
      <c r="P29" s="201">
        <v>42.08</v>
      </c>
      <c r="Q29" s="201">
        <v>2.68</v>
      </c>
      <c r="R29" s="201">
        <v>10.42</v>
      </c>
      <c r="S29" s="201">
        <v>6.48</v>
      </c>
      <c r="T29" s="201">
        <v>0</v>
      </c>
      <c r="U29" s="201">
        <v>235.79</v>
      </c>
      <c r="V29" s="201">
        <v>2.87</v>
      </c>
      <c r="W29" s="201">
        <v>8.5500000000000007</v>
      </c>
      <c r="X29" s="201">
        <v>19.93</v>
      </c>
      <c r="Y29" s="201">
        <v>0</v>
      </c>
      <c r="Z29" s="201">
        <v>34.200000000000003</v>
      </c>
      <c r="AA29" s="201">
        <v>0</v>
      </c>
      <c r="AB29" s="201">
        <v>0</v>
      </c>
      <c r="AC29" s="201">
        <v>8.25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35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159.68</v>
      </c>
      <c r="L30" s="201">
        <v>61.56</v>
      </c>
      <c r="M30" s="201">
        <v>0</v>
      </c>
      <c r="N30" s="201">
        <v>29.03</v>
      </c>
      <c r="O30" s="201">
        <v>48.75</v>
      </c>
      <c r="P30" s="201">
        <v>42.08</v>
      </c>
      <c r="Q30" s="201">
        <v>2.68</v>
      </c>
      <c r="R30" s="201">
        <v>10.42</v>
      </c>
      <c r="S30" s="201">
        <v>6.48</v>
      </c>
      <c r="T30" s="201">
        <v>0</v>
      </c>
      <c r="U30" s="201">
        <v>235.79</v>
      </c>
      <c r="V30" s="201">
        <v>2.87</v>
      </c>
      <c r="W30" s="201">
        <v>8.5500000000000007</v>
      </c>
      <c r="X30" s="201">
        <v>19.93</v>
      </c>
      <c r="Y30" s="201">
        <v>0</v>
      </c>
      <c r="Z30" s="201">
        <v>34.200000000000003</v>
      </c>
      <c r="AA30" s="201">
        <v>0</v>
      </c>
      <c r="AB30" s="201">
        <v>0</v>
      </c>
      <c r="AC30" s="201">
        <v>8.25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35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159.68</v>
      </c>
      <c r="L31" s="201">
        <v>61.56</v>
      </c>
      <c r="M31" s="201">
        <v>0</v>
      </c>
      <c r="N31" s="201">
        <v>29.03</v>
      </c>
      <c r="O31" s="201">
        <v>48.75</v>
      </c>
      <c r="P31" s="201">
        <v>42.08</v>
      </c>
      <c r="Q31" s="201">
        <v>2.68</v>
      </c>
      <c r="R31" s="201">
        <v>10.42</v>
      </c>
      <c r="S31" s="201">
        <v>6.48</v>
      </c>
      <c r="T31" s="201">
        <v>0</v>
      </c>
      <c r="U31" s="201">
        <v>235.79</v>
      </c>
      <c r="V31" s="201">
        <v>3.5</v>
      </c>
      <c r="W31" s="201">
        <v>8.5500000000000007</v>
      </c>
      <c r="X31" s="201">
        <v>19.93</v>
      </c>
      <c r="Y31" s="201">
        <v>0</v>
      </c>
      <c r="Z31" s="201">
        <v>34.200000000000003</v>
      </c>
      <c r="AA31" s="201">
        <v>0</v>
      </c>
      <c r="AB31" s="201">
        <v>0</v>
      </c>
      <c r="AC31" s="201">
        <v>8.25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35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159.68</v>
      </c>
      <c r="L32" s="201">
        <v>61.56</v>
      </c>
      <c r="M32" s="201">
        <v>0</v>
      </c>
      <c r="N32" s="201">
        <v>29.03</v>
      </c>
      <c r="O32" s="201">
        <v>48.75</v>
      </c>
      <c r="P32" s="201">
        <v>42.08</v>
      </c>
      <c r="Q32" s="201">
        <v>2.68</v>
      </c>
      <c r="R32" s="201">
        <v>10.42</v>
      </c>
      <c r="S32" s="201">
        <v>6.48</v>
      </c>
      <c r="T32" s="201">
        <v>0</v>
      </c>
      <c r="U32" s="201">
        <v>235.79</v>
      </c>
      <c r="V32" s="201">
        <v>3.5</v>
      </c>
      <c r="W32" s="201">
        <v>8.5500000000000007</v>
      </c>
      <c r="X32" s="201">
        <v>19.93</v>
      </c>
      <c r="Y32" s="201">
        <v>0</v>
      </c>
      <c r="Z32" s="201">
        <v>34.200000000000003</v>
      </c>
      <c r="AA32" s="201">
        <v>0</v>
      </c>
      <c r="AB32" s="201">
        <v>0</v>
      </c>
      <c r="AC32" s="201">
        <v>8.25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35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159.68</v>
      </c>
      <c r="L33" s="201">
        <v>29.03</v>
      </c>
      <c r="M33" s="201">
        <v>0</v>
      </c>
      <c r="N33" s="201">
        <v>29.03</v>
      </c>
      <c r="O33" s="201">
        <v>48.75</v>
      </c>
      <c r="P33" s="201">
        <v>42.08</v>
      </c>
      <c r="Q33" s="201">
        <v>2.68</v>
      </c>
      <c r="R33" s="201">
        <v>10.42</v>
      </c>
      <c r="S33" s="201">
        <v>6.48</v>
      </c>
      <c r="T33" s="201">
        <v>0</v>
      </c>
      <c r="U33" s="201">
        <v>235.79</v>
      </c>
      <c r="V33" s="201">
        <v>3.5</v>
      </c>
      <c r="W33" s="201">
        <v>8.5500000000000007</v>
      </c>
      <c r="X33" s="201">
        <v>32.619999999999997</v>
      </c>
      <c r="Y33" s="201">
        <v>0</v>
      </c>
      <c r="Z33" s="201">
        <v>34.200000000000003</v>
      </c>
      <c r="AA33" s="201">
        <v>0</v>
      </c>
      <c r="AB33" s="201">
        <v>0</v>
      </c>
      <c r="AC33" s="201">
        <v>8.25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35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159.68</v>
      </c>
      <c r="L34" s="201">
        <v>38.700000000000003</v>
      </c>
      <c r="M34" s="201">
        <v>0</v>
      </c>
      <c r="N34" s="201">
        <v>29.03</v>
      </c>
      <c r="O34" s="201">
        <v>48.75</v>
      </c>
      <c r="P34" s="201">
        <v>42.08</v>
      </c>
      <c r="Q34" s="201">
        <v>2.68</v>
      </c>
      <c r="R34" s="201">
        <v>10.42</v>
      </c>
      <c r="S34" s="201">
        <v>6.48</v>
      </c>
      <c r="T34" s="201">
        <v>0</v>
      </c>
      <c r="U34" s="201">
        <v>235.79</v>
      </c>
      <c r="V34" s="201">
        <v>3.5</v>
      </c>
      <c r="W34" s="201">
        <v>8.5500000000000007</v>
      </c>
      <c r="X34" s="201">
        <v>32.619999999999997</v>
      </c>
      <c r="Y34" s="201">
        <v>0</v>
      </c>
      <c r="Z34" s="201">
        <v>34.200000000000003</v>
      </c>
      <c r="AA34" s="201">
        <v>0</v>
      </c>
      <c r="AB34" s="201">
        <v>0</v>
      </c>
      <c r="AC34" s="201">
        <v>8.25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35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82.25</v>
      </c>
      <c r="L35" s="201">
        <v>21.29</v>
      </c>
      <c r="M35" s="201">
        <v>0</v>
      </c>
      <c r="N35" s="201">
        <v>29.03</v>
      </c>
      <c r="O35" s="201">
        <v>48.75</v>
      </c>
      <c r="P35" s="201">
        <v>42.08</v>
      </c>
      <c r="Q35" s="201">
        <v>2.68</v>
      </c>
      <c r="R35" s="201">
        <v>10.42</v>
      </c>
      <c r="S35" s="201">
        <v>6.48</v>
      </c>
      <c r="T35" s="201">
        <v>0</v>
      </c>
      <c r="U35" s="201">
        <v>235.79</v>
      </c>
      <c r="V35" s="201">
        <v>3.5</v>
      </c>
      <c r="W35" s="201">
        <v>8.5500000000000007</v>
      </c>
      <c r="X35" s="201">
        <v>32.619999999999997</v>
      </c>
      <c r="Y35" s="201">
        <v>0</v>
      </c>
      <c r="Z35" s="201">
        <v>34.200000000000003</v>
      </c>
      <c r="AA35" s="201">
        <v>0</v>
      </c>
      <c r="AB35" s="201">
        <v>0</v>
      </c>
      <c r="AC35" s="201">
        <v>8.25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35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101.6</v>
      </c>
      <c r="L36" s="201">
        <v>21.29</v>
      </c>
      <c r="M36" s="201">
        <v>0</v>
      </c>
      <c r="N36" s="201">
        <v>29.03</v>
      </c>
      <c r="O36" s="201">
        <v>48.75</v>
      </c>
      <c r="P36" s="201">
        <v>42.08</v>
      </c>
      <c r="Q36" s="201">
        <v>2.68</v>
      </c>
      <c r="R36" s="201">
        <v>10.42</v>
      </c>
      <c r="S36" s="201">
        <v>6.48</v>
      </c>
      <c r="T36" s="201">
        <v>0</v>
      </c>
      <c r="U36" s="201">
        <v>235.79</v>
      </c>
      <c r="V36" s="201">
        <v>3.5</v>
      </c>
      <c r="W36" s="201">
        <v>8.5500000000000007</v>
      </c>
      <c r="X36" s="201">
        <v>32.619999999999997</v>
      </c>
      <c r="Y36" s="201">
        <v>0</v>
      </c>
      <c r="Z36" s="201">
        <v>34.200000000000003</v>
      </c>
      <c r="AA36" s="201">
        <v>0</v>
      </c>
      <c r="AB36" s="201">
        <v>0</v>
      </c>
      <c r="AC36" s="201">
        <v>8.25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35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101.6</v>
      </c>
      <c r="L37" s="201">
        <v>61.56</v>
      </c>
      <c r="M37" s="201">
        <v>0</v>
      </c>
      <c r="N37" s="201">
        <v>29.03</v>
      </c>
      <c r="O37" s="201">
        <v>48.75</v>
      </c>
      <c r="P37" s="201">
        <v>42.08</v>
      </c>
      <c r="Q37" s="201">
        <v>2.68</v>
      </c>
      <c r="R37" s="201">
        <v>10.42</v>
      </c>
      <c r="S37" s="201">
        <v>6.48</v>
      </c>
      <c r="T37" s="201">
        <v>0</v>
      </c>
      <c r="U37" s="201">
        <v>235.79</v>
      </c>
      <c r="V37" s="201">
        <v>3.5</v>
      </c>
      <c r="W37" s="201">
        <v>8.5500000000000007</v>
      </c>
      <c r="X37" s="201">
        <v>36.26</v>
      </c>
      <c r="Y37" s="201">
        <v>0</v>
      </c>
      <c r="Z37" s="201">
        <v>34.200000000000003</v>
      </c>
      <c r="AA37" s="201">
        <v>0</v>
      </c>
      <c r="AB37" s="201">
        <v>0</v>
      </c>
      <c r="AC37" s="201">
        <v>8.25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35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125.79</v>
      </c>
      <c r="L38" s="201">
        <v>61.56</v>
      </c>
      <c r="M38" s="201">
        <v>0</v>
      </c>
      <c r="N38" s="201">
        <v>29.03</v>
      </c>
      <c r="O38" s="201">
        <v>48.75</v>
      </c>
      <c r="P38" s="201">
        <v>42.08</v>
      </c>
      <c r="Q38" s="201">
        <v>2.68</v>
      </c>
      <c r="R38" s="201">
        <v>10.42</v>
      </c>
      <c r="S38" s="201">
        <v>6.48</v>
      </c>
      <c r="T38" s="201">
        <v>0</v>
      </c>
      <c r="U38" s="201">
        <v>235.79</v>
      </c>
      <c r="V38" s="201">
        <v>3.5</v>
      </c>
      <c r="W38" s="201">
        <v>8.5500000000000007</v>
      </c>
      <c r="X38" s="201">
        <v>36.26</v>
      </c>
      <c r="Y38" s="201">
        <v>0</v>
      </c>
      <c r="Z38" s="201">
        <v>34.200000000000003</v>
      </c>
      <c r="AA38" s="201">
        <v>0</v>
      </c>
      <c r="AB38" s="201">
        <v>0</v>
      </c>
      <c r="AC38" s="201">
        <v>8.25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35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125.79</v>
      </c>
      <c r="L39" s="201">
        <v>61.56</v>
      </c>
      <c r="M39" s="201">
        <v>0</v>
      </c>
      <c r="N39" s="201">
        <v>29.03</v>
      </c>
      <c r="O39" s="201">
        <v>48.75</v>
      </c>
      <c r="P39" s="201">
        <v>42.08</v>
      </c>
      <c r="Q39" s="201">
        <v>2.68</v>
      </c>
      <c r="R39" s="201">
        <v>10.42</v>
      </c>
      <c r="S39" s="201">
        <v>6.48</v>
      </c>
      <c r="T39" s="201">
        <v>0</v>
      </c>
      <c r="U39" s="201">
        <v>235.79</v>
      </c>
      <c r="V39" s="201">
        <v>3.5</v>
      </c>
      <c r="W39" s="201">
        <v>8.5500000000000007</v>
      </c>
      <c r="X39" s="201">
        <v>36.26</v>
      </c>
      <c r="Y39" s="201">
        <v>0</v>
      </c>
      <c r="Z39" s="201">
        <v>34.200000000000003</v>
      </c>
      <c r="AA39" s="201">
        <v>0</v>
      </c>
      <c r="AB39" s="201">
        <v>0</v>
      </c>
      <c r="AC39" s="201">
        <v>8.25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35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125.79</v>
      </c>
      <c r="L40" s="201">
        <v>61.56</v>
      </c>
      <c r="M40" s="201">
        <v>0</v>
      </c>
      <c r="N40" s="201">
        <v>29.03</v>
      </c>
      <c r="O40" s="201">
        <v>48.75</v>
      </c>
      <c r="P40" s="201">
        <v>42.08</v>
      </c>
      <c r="Q40" s="201">
        <v>2.68</v>
      </c>
      <c r="R40" s="201">
        <v>10.42</v>
      </c>
      <c r="S40" s="201">
        <v>6.48</v>
      </c>
      <c r="T40" s="201">
        <v>0</v>
      </c>
      <c r="U40" s="201">
        <v>235.79</v>
      </c>
      <c r="V40" s="201">
        <v>3.5</v>
      </c>
      <c r="W40" s="201">
        <v>8.5500000000000007</v>
      </c>
      <c r="X40" s="201">
        <v>36.26</v>
      </c>
      <c r="Y40" s="201">
        <v>0</v>
      </c>
      <c r="Z40" s="201">
        <v>34.200000000000003</v>
      </c>
      <c r="AA40" s="201">
        <v>0</v>
      </c>
      <c r="AB40" s="201">
        <v>0</v>
      </c>
      <c r="AC40" s="201">
        <v>8.25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35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125.79</v>
      </c>
      <c r="L41" s="201">
        <v>61.56</v>
      </c>
      <c r="M41" s="201">
        <v>0</v>
      </c>
      <c r="N41" s="201">
        <v>29.03</v>
      </c>
      <c r="O41" s="201">
        <v>48.75</v>
      </c>
      <c r="P41" s="201">
        <v>42.08</v>
      </c>
      <c r="Q41" s="201">
        <v>2.68</v>
      </c>
      <c r="R41" s="201">
        <v>10.42</v>
      </c>
      <c r="S41" s="201">
        <v>6.48</v>
      </c>
      <c r="T41" s="201">
        <v>0</v>
      </c>
      <c r="U41" s="201">
        <v>235.79</v>
      </c>
      <c r="V41" s="201">
        <v>3.5</v>
      </c>
      <c r="W41" s="201">
        <v>8.5500000000000007</v>
      </c>
      <c r="X41" s="201">
        <v>36.26</v>
      </c>
      <c r="Y41" s="201">
        <v>0</v>
      </c>
      <c r="Z41" s="201">
        <v>34.200000000000003</v>
      </c>
      <c r="AA41" s="201">
        <v>22.17</v>
      </c>
      <c r="AB41" s="201">
        <v>0</v>
      </c>
      <c r="AC41" s="201">
        <v>8.25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35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125.79</v>
      </c>
      <c r="L42" s="201">
        <v>61.56</v>
      </c>
      <c r="M42" s="201">
        <v>0</v>
      </c>
      <c r="N42" s="201">
        <v>29.03</v>
      </c>
      <c r="O42" s="201">
        <v>48.75</v>
      </c>
      <c r="P42" s="201">
        <v>42.08</v>
      </c>
      <c r="Q42" s="201">
        <v>2.68</v>
      </c>
      <c r="R42" s="201">
        <v>10.42</v>
      </c>
      <c r="S42" s="201">
        <v>6.48</v>
      </c>
      <c r="T42" s="201">
        <v>0</v>
      </c>
      <c r="U42" s="201">
        <v>235.79</v>
      </c>
      <c r="V42" s="201">
        <v>3.5</v>
      </c>
      <c r="W42" s="201">
        <v>8.5500000000000007</v>
      </c>
      <c r="X42" s="201">
        <v>36.26</v>
      </c>
      <c r="Y42" s="201">
        <v>0</v>
      </c>
      <c r="Z42" s="201">
        <v>34.200000000000003</v>
      </c>
      <c r="AA42" s="201">
        <v>22.17</v>
      </c>
      <c r="AB42" s="201">
        <v>0</v>
      </c>
      <c r="AC42" s="201">
        <v>8.25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35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141.11000000000001</v>
      </c>
      <c r="L43" s="201">
        <v>45</v>
      </c>
      <c r="M43" s="201">
        <v>0</v>
      </c>
      <c r="N43" s="201">
        <v>29.03</v>
      </c>
      <c r="O43" s="201">
        <v>48.75</v>
      </c>
      <c r="P43" s="201">
        <v>42.08</v>
      </c>
      <c r="Q43" s="201">
        <v>2.68</v>
      </c>
      <c r="R43" s="201">
        <v>10.42</v>
      </c>
      <c r="S43" s="201">
        <v>6.48</v>
      </c>
      <c r="T43" s="201">
        <v>0</v>
      </c>
      <c r="U43" s="201">
        <v>235.79</v>
      </c>
      <c r="V43" s="201">
        <v>3.5</v>
      </c>
      <c r="W43" s="201">
        <v>8.5500000000000007</v>
      </c>
      <c r="X43" s="201">
        <v>36.26</v>
      </c>
      <c r="Y43" s="201">
        <v>0</v>
      </c>
      <c r="Z43" s="201">
        <v>34.200000000000003</v>
      </c>
      <c r="AA43" s="201">
        <v>22.17</v>
      </c>
      <c r="AB43" s="201">
        <v>0</v>
      </c>
      <c r="AC43" s="201">
        <v>8.25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35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141.06</v>
      </c>
      <c r="L44" s="201">
        <v>42.46</v>
      </c>
      <c r="M44" s="201">
        <v>0</v>
      </c>
      <c r="N44" s="201">
        <v>29.03</v>
      </c>
      <c r="O44" s="201">
        <v>48.75</v>
      </c>
      <c r="P44" s="201">
        <v>42.08</v>
      </c>
      <c r="Q44" s="201">
        <v>2.68</v>
      </c>
      <c r="R44" s="201">
        <v>10.42</v>
      </c>
      <c r="S44" s="201">
        <v>6.48</v>
      </c>
      <c r="T44" s="201">
        <v>0</v>
      </c>
      <c r="U44" s="201">
        <v>235.79</v>
      </c>
      <c r="V44" s="201">
        <v>3.5</v>
      </c>
      <c r="W44" s="201">
        <v>8.5500000000000007</v>
      </c>
      <c r="X44" s="201">
        <v>36.26</v>
      </c>
      <c r="Y44" s="201">
        <v>0</v>
      </c>
      <c r="Z44" s="201">
        <v>34.200000000000003</v>
      </c>
      <c r="AA44" s="201">
        <v>22.17</v>
      </c>
      <c r="AB44" s="201">
        <v>0</v>
      </c>
      <c r="AC44" s="201">
        <v>8.25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35</v>
      </c>
      <c r="AJ44" s="201">
        <v>0</v>
      </c>
      <c r="AK44" s="201">
        <v>47.59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137.4</v>
      </c>
      <c r="L45" s="201">
        <v>29.03</v>
      </c>
      <c r="M45" s="201">
        <v>0</v>
      </c>
      <c r="N45" s="201">
        <v>29.03</v>
      </c>
      <c r="O45" s="201">
        <v>48.75</v>
      </c>
      <c r="P45" s="201">
        <v>42.08</v>
      </c>
      <c r="Q45" s="201">
        <v>2.68</v>
      </c>
      <c r="R45" s="201">
        <v>10.42</v>
      </c>
      <c r="S45" s="201">
        <v>6.48</v>
      </c>
      <c r="T45" s="201">
        <v>0</v>
      </c>
      <c r="U45" s="201">
        <v>235.79</v>
      </c>
      <c r="V45" s="201">
        <v>3.5</v>
      </c>
      <c r="W45" s="201">
        <v>8.5500000000000007</v>
      </c>
      <c r="X45" s="201">
        <v>36.26</v>
      </c>
      <c r="Y45" s="201">
        <v>0</v>
      </c>
      <c r="Z45" s="201">
        <v>34.200000000000003</v>
      </c>
      <c r="AA45" s="201">
        <v>22.17</v>
      </c>
      <c r="AB45" s="201">
        <v>0</v>
      </c>
      <c r="AC45" s="201">
        <v>8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35</v>
      </c>
      <c r="AJ45" s="201">
        <v>0</v>
      </c>
      <c r="AK45" s="201">
        <v>47.59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137.4</v>
      </c>
      <c r="L46" s="201">
        <v>29.03</v>
      </c>
      <c r="M46" s="201">
        <v>0</v>
      </c>
      <c r="N46" s="201">
        <v>29.03</v>
      </c>
      <c r="O46" s="201">
        <v>48.75</v>
      </c>
      <c r="P46" s="201">
        <v>42.08</v>
      </c>
      <c r="Q46" s="201">
        <v>2.68</v>
      </c>
      <c r="R46" s="201">
        <v>10.42</v>
      </c>
      <c r="S46" s="201">
        <v>6.48</v>
      </c>
      <c r="T46" s="201">
        <v>0</v>
      </c>
      <c r="U46" s="201">
        <v>235.79</v>
      </c>
      <c r="V46" s="201">
        <v>3.5</v>
      </c>
      <c r="W46" s="201">
        <v>8.5500000000000007</v>
      </c>
      <c r="X46" s="201">
        <v>36.26</v>
      </c>
      <c r="Y46" s="201">
        <v>0</v>
      </c>
      <c r="Z46" s="201">
        <v>34.200000000000003</v>
      </c>
      <c r="AA46" s="201">
        <v>22.17</v>
      </c>
      <c r="AB46" s="201">
        <v>0</v>
      </c>
      <c r="AC46" s="201">
        <v>8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35</v>
      </c>
      <c r="AJ46" s="201">
        <v>0</v>
      </c>
      <c r="AK46" s="201">
        <v>47.59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137.4</v>
      </c>
      <c r="L47" s="201">
        <v>29.03</v>
      </c>
      <c r="M47" s="201">
        <v>0</v>
      </c>
      <c r="N47" s="201">
        <v>29.03</v>
      </c>
      <c r="O47" s="201">
        <v>48.75</v>
      </c>
      <c r="P47" s="201">
        <v>42.08</v>
      </c>
      <c r="Q47" s="201">
        <v>2.68</v>
      </c>
      <c r="R47" s="201">
        <v>10.42</v>
      </c>
      <c r="S47" s="201">
        <v>6.48</v>
      </c>
      <c r="T47" s="201">
        <v>0</v>
      </c>
      <c r="U47" s="201">
        <v>235.79</v>
      </c>
      <c r="V47" s="201">
        <v>3.5</v>
      </c>
      <c r="W47" s="201">
        <v>8.5500000000000007</v>
      </c>
      <c r="X47" s="201">
        <v>36.26</v>
      </c>
      <c r="Y47" s="201">
        <v>0</v>
      </c>
      <c r="Z47" s="201">
        <v>34.200000000000003</v>
      </c>
      <c r="AA47" s="201">
        <v>22.17</v>
      </c>
      <c r="AB47" s="201">
        <v>0</v>
      </c>
      <c r="AC47" s="201">
        <v>8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35</v>
      </c>
      <c r="AJ47" s="201">
        <v>0</v>
      </c>
      <c r="AK47" s="201">
        <v>47.59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137.4</v>
      </c>
      <c r="L48" s="201">
        <v>29.03</v>
      </c>
      <c r="M48" s="201">
        <v>0</v>
      </c>
      <c r="N48" s="201">
        <v>29.03</v>
      </c>
      <c r="O48" s="201">
        <v>48.75</v>
      </c>
      <c r="P48" s="201">
        <v>42.08</v>
      </c>
      <c r="Q48" s="201">
        <v>2.68</v>
      </c>
      <c r="R48" s="201">
        <v>10.42</v>
      </c>
      <c r="S48" s="201">
        <v>6.48</v>
      </c>
      <c r="T48" s="201">
        <v>0</v>
      </c>
      <c r="U48" s="201">
        <v>235.79</v>
      </c>
      <c r="V48" s="201">
        <v>3.5</v>
      </c>
      <c r="W48" s="201">
        <v>8.5500000000000007</v>
      </c>
      <c r="X48" s="201">
        <v>36.26</v>
      </c>
      <c r="Y48" s="201">
        <v>0</v>
      </c>
      <c r="Z48" s="201">
        <v>34.200000000000003</v>
      </c>
      <c r="AA48" s="201">
        <v>22.17</v>
      </c>
      <c r="AB48" s="201">
        <v>0</v>
      </c>
      <c r="AC48" s="201">
        <v>8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35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159.65</v>
      </c>
      <c r="L49" s="201">
        <v>29.03</v>
      </c>
      <c r="M49" s="201">
        <v>0</v>
      </c>
      <c r="N49" s="201">
        <v>29.03</v>
      </c>
      <c r="O49" s="201">
        <v>48.75</v>
      </c>
      <c r="P49" s="201">
        <v>42.08</v>
      </c>
      <c r="Q49" s="201">
        <v>2.68</v>
      </c>
      <c r="R49" s="201">
        <v>10.42</v>
      </c>
      <c r="S49" s="201">
        <v>6.48</v>
      </c>
      <c r="T49" s="201">
        <v>0</v>
      </c>
      <c r="U49" s="201">
        <v>235.79</v>
      </c>
      <c r="V49" s="201">
        <v>3.5</v>
      </c>
      <c r="W49" s="201">
        <v>8.5500000000000007</v>
      </c>
      <c r="X49" s="201">
        <v>36.26</v>
      </c>
      <c r="Y49" s="201">
        <v>0</v>
      </c>
      <c r="Z49" s="201">
        <v>34.200000000000003</v>
      </c>
      <c r="AA49" s="201">
        <v>22.17</v>
      </c>
      <c r="AB49" s="201">
        <v>0</v>
      </c>
      <c r="AC49" s="201">
        <v>8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35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159.66</v>
      </c>
      <c r="L50" s="201">
        <v>61.56</v>
      </c>
      <c r="M50" s="201">
        <v>0</v>
      </c>
      <c r="N50" s="201">
        <v>29.03</v>
      </c>
      <c r="O50" s="201">
        <v>48.75</v>
      </c>
      <c r="P50" s="201">
        <v>42.08</v>
      </c>
      <c r="Q50" s="201">
        <v>2.68</v>
      </c>
      <c r="R50" s="201">
        <v>10.42</v>
      </c>
      <c r="S50" s="201">
        <v>6.48</v>
      </c>
      <c r="T50" s="201">
        <v>0</v>
      </c>
      <c r="U50" s="201">
        <v>235.79</v>
      </c>
      <c r="V50" s="201">
        <v>3.5</v>
      </c>
      <c r="W50" s="201">
        <v>8.5500000000000007</v>
      </c>
      <c r="X50" s="201">
        <v>36.26</v>
      </c>
      <c r="Y50" s="201">
        <v>0</v>
      </c>
      <c r="Z50" s="201">
        <v>34.200000000000003</v>
      </c>
      <c r="AA50" s="201">
        <v>22.17</v>
      </c>
      <c r="AB50" s="201">
        <v>0</v>
      </c>
      <c r="AC50" s="201">
        <v>8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35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159.68</v>
      </c>
      <c r="L51" s="201">
        <v>61.56</v>
      </c>
      <c r="M51" s="201">
        <v>0</v>
      </c>
      <c r="N51" s="201">
        <v>29.03</v>
      </c>
      <c r="O51" s="201">
        <v>48.75</v>
      </c>
      <c r="P51" s="201">
        <v>42.08</v>
      </c>
      <c r="Q51" s="201">
        <v>2.68</v>
      </c>
      <c r="R51" s="201">
        <v>10.42</v>
      </c>
      <c r="S51" s="201">
        <v>6.48</v>
      </c>
      <c r="T51" s="201">
        <v>0</v>
      </c>
      <c r="U51" s="201">
        <v>235.79</v>
      </c>
      <c r="V51" s="201">
        <v>3.5</v>
      </c>
      <c r="W51" s="201">
        <v>8.5500000000000007</v>
      </c>
      <c r="X51" s="201">
        <v>36.26</v>
      </c>
      <c r="Y51" s="201">
        <v>0</v>
      </c>
      <c r="Z51" s="201">
        <v>34.200000000000003</v>
      </c>
      <c r="AA51" s="201">
        <v>22.17</v>
      </c>
      <c r="AB51" s="201">
        <v>0</v>
      </c>
      <c r="AC51" s="201">
        <v>8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35</v>
      </c>
      <c r="AJ51" s="201">
        <v>0</v>
      </c>
      <c r="AK51" s="201">
        <v>47.1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159.68</v>
      </c>
      <c r="L52" s="201">
        <v>61.56</v>
      </c>
      <c r="M52" s="201">
        <v>0</v>
      </c>
      <c r="N52" s="201">
        <v>29.03</v>
      </c>
      <c r="O52" s="201">
        <v>48.75</v>
      </c>
      <c r="P52" s="201">
        <v>42.08</v>
      </c>
      <c r="Q52" s="201">
        <v>2.68</v>
      </c>
      <c r="R52" s="201">
        <v>10.42</v>
      </c>
      <c r="S52" s="201">
        <v>6.48</v>
      </c>
      <c r="T52" s="201">
        <v>0</v>
      </c>
      <c r="U52" s="201">
        <v>235.79</v>
      </c>
      <c r="V52" s="201">
        <v>3.5</v>
      </c>
      <c r="W52" s="201">
        <v>8.5500000000000007</v>
      </c>
      <c r="X52" s="201">
        <v>36.26</v>
      </c>
      <c r="Y52" s="201">
        <v>0</v>
      </c>
      <c r="Z52" s="201">
        <v>34.200000000000003</v>
      </c>
      <c r="AA52" s="201">
        <v>22.17</v>
      </c>
      <c r="AB52" s="201">
        <v>0</v>
      </c>
      <c r="AC52" s="201">
        <v>8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35</v>
      </c>
      <c r="AJ52" s="201">
        <v>0</v>
      </c>
      <c r="AK52" s="201">
        <v>47.1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159.68</v>
      </c>
      <c r="L53" s="201">
        <v>61.56</v>
      </c>
      <c r="M53" s="201">
        <v>0</v>
      </c>
      <c r="N53" s="201">
        <v>29.03</v>
      </c>
      <c r="O53" s="201">
        <v>48.75</v>
      </c>
      <c r="P53" s="201">
        <v>42.08</v>
      </c>
      <c r="Q53" s="201">
        <v>2.68</v>
      </c>
      <c r="R53" s="201">
        <v>10.42</v>
      </c>
      <c r="S53" s="201">
        <v>6.48</v>
      </c>
      <c r="T53" s="201">
        <v>0</v>
      </c>
      <c r="U53" s="201">
        <v>235.79</v>
      </c>
      <c r="V53" s="201">
        <v>3.5</v>
      </c>
      <c r="W53" s="201">
        <v>8.5500000000000007</v>
      </c>
      <c r="X53" s="201">
        <v>36.26</v>
      </c>
      <c r="Y53" s="201">
        <v>0</v>
      </c>
      <c r="Z53" s="201">
        <v>34.200000000000003</v>
      </c>
      <c r="AA53" s="201">
        <v>22.17</v>
      </c>
      <c r="AB53" s="201">
        <v>0</v>
      </c>
      <c r="AC53" s="201">
        <v>8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35</v>
      </c>
      <c r="AJ53" s="201">
        <v>0</v>
      </c>
      <c r="AK53" s="201">
        <v>47.1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159.68</v>
      </c>
      <c r="L54" s="201">
        <v>61.56</v>
      </c>
      <c r="M54" s="201">
        <v>0</v>
      </c>
      <c r="N54" s="201">
        <v>29.03</v>
      </c>
      <c r="O54" s="201">
        <v>48.75</v>
      </c>
      <c r="P54" s="201">
        <v>42.08</v>
      </c>
      <c r="Q54" s="201">
        <v>2.68</v>
      </c>
      <c r="R54" s="201">
        <v>10.42</v>
      </c>
      <c r="S54" s="201">
        <v>6.48</v>
      </c>
      <c r="T54" s="201">
        <v>0</v>
      </c>
      <c r="U54" s="201">
        <v>235.79</v>
      </c>
      <c r="V54" s="201">
        <v>3.5</v>
      </c>
      <c r="W54" s="201">
        <v>8.5500000000000007</v>
      </c>
      <c r="X54" s="201">
        <v>36.26</v>
      </c>
      <c r="Y54" s="201">
        <v>0</v>
      </c>
      <c r="Z54" s="201">
        <v>34.200000000000003</v>
      </c>
      <c r="AA54" s="201">
        <v>22.17</v>
      </c>
      <c r="AB54" s="201">
        <v>0</v>
      </c>
      <c r="AC54" s="201">
        <v>8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35</v>
      </c>
      <c r="AJ54" s="201">
        <v>0</v>
      </c>
      <c r="AK54" s="201">
        <v>47.1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159.68</v>
      </c>
      <c r="L55" s="201">
        <v>61.56</v>
      </c>
      <c r="M55" s="201">
        <v>0</v>
      </c>
      <c r="N55" s="201">
        <v>29.03</v>
      </c>
      <c r="O55" s="201">
        <v>48.75</v>
      </c>
      <c r="P55" s="201">
        <v>42.08</v>
      </c>
      <c r="Q55" s="201">
        <v>2.68</v>
      </c>
      <c r="R55" s="201">
        <v>10.42</v>
      </c>
      <c r="S55" s="201">
        <v>6.48</v>
      </c>
      <c r="T55" s="201">
        <v>0</v>
      </c>
      <c r="U55" s="201">
        <v>235.79</v>
      </c>
      <c r="V55" s="201">
        <v>3.5</v>
      </c>
      <c r="W55" s="201">
        <v>8.5500000000000007</v>
      </c>
      <c r="X55" s="201">
        <v>36.26</v>
      </c>
      <c r="Y55" s="201">
        <v>0</v>
      </c>
      <c r="Z55" s="201">
        <v>34.200000000000003</v>
      </c>
      <c r="AA55" s="201">
        <v>22.17</v>
      </c>
      <c r="AB55" s="201">
        <v>0</v>
      </c>
      <c r="AC55" s="201">
        <v>8.89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35</v>
      </c>
      <c r="AJ55" s="201">
        <v>0</v>
      </c>
      <c r="AK55" s="201">
        <v>46.81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159.68</v>
      </c>
      <c r="L56" s="201">
        <v>61.56</v>
      </c>
      <c r="M56" s="201">
        <v>0</v>
      </c>
      <c r="N56" s="201">
        <v>29.03</v>
      </c>
      <c r="O56" s="201">
        <v>48.75</v>
      </c>
      <c r="P56" s="201">
        <v>42.08</v>
      </c>
      <c r="Q56" s="201">
        <v>2.68</v>
      </c>
      <c r="R56" s="201">
        <v>10.42</v>
      </c>
      <c r="S56" s="201">
        <v>6.48</v>
      </c>
      <c r="T56" s="201">
        <v>0</v>
      </c>
      <c r="U56" s="201">
        <v>235.79</v>
      </c>
      <c r="V56" s="201">
        <v>3.5</v>
      </c>
      <c r="W56" s="201">
        <v>8.5500000000000007</v>
      </c>
      <c r="X56" s="201">
        <v>36.26</v>
      </c>
      <c r="Y56" s="201">
        <v>0</v>
      </c>
      <c r="Z56" s="201">
        <v>34.200000000000003</v>
      </c>
      <c r="AA56" s="201">
        <v>22.17</v>
      </c>
      <c r="AB56" s="201">
        <v>0</v>
      </c>
      <c r="AC56" s="201">
        <v>8.89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35</v>
      </c>
      <c r="AJ56" s="201">
        <v>0</v>
      </c>
      <c r="AK56" s="201">
        <v>46.81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159.68</v>
      </c>
      <c r="L57" s="201">
        <v>61.56</v>
      </c>
      <c r="M57" s="201">
        <v>0</v>
      </c>
      <c r="N57" s="201">
        <v>29.03</v>
      </c>
      <c r="O57" s="201">
        <v>48.75</v>
      </c>
      <c r="P57" s="201">
        <v>42.08</v>
      </c>
      <c r="Q57" s="201">
        <v>2.68</v>
      </c>
      <c r="R57" s="201">
        <v>10.42</v>
      </c>
      <c r="S57" s="201">
        <v>6.48</v>
      </c>
      <c r="T57" s="201">
        <v>0</v>
      </c>
      <c r="U57" s="201">
        <v>235.79</v>
      </c>
      <c r="V57" s="201">
        <v>3.5</v>
      </c>
      <c r="W57" s="201">
        <v>8.5500000000000007</v>
      </c>
      <c r="X57" s="201">
        <v>36.26</v>
      </c>
      <c r="Y57" s="201">
        <v>0</v>
      </c>
      <c r="Z57" s="201">
        <v>34.200000000000003</v>
      </c>
      <c r="AA57" s="201">
        <v>22.17</v>
      </c>
      <c r="AB57" s="201">
        <v>0</v>
      </c>
      <c r="AC57" s="201">
        <v>8.89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35</v>
      </c>
      <c r="AJ57" s="201">
        <v>0</v>
      </c>
      <c r="AK57" s="201">
        <v>47.1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159.68</v>
      </c>
      <c r="L58" s="201">
        <v>61.56</v>
      </c>
      <c r="M58" s="201">
        <v>0</v>
      </c>
      <c r="N58" s="201">
        <v>29.03</v>
      </c>
      <c r="O58" s="201">
        <v>48.75</v>
      </c>
      <c r="P58" s="201">
        <v>42.08</v>
      </c>
      <c r="Q58" s="201">
        <v>2.68</v>
      </c>
      <c r="R58" s="201">
        <v>10.42</v>
      </c>
      <c r="S58" s="201">
        <v>6.48</v>
      </c>
      <c r="T58" s="201">
        <v>0</v>
      </c>
      <c r="U58" s="201">
        <v>235.79</v>
      </c>
      <c r="V58" s="201">
        <v>3.5</v>
      </c>
      <c r="W58" s="201">
        <v>8.5500000000000007</v>
      </c>
      <c r="X58" s="201">
        <v>36.26</v>
      </c>
      <c r="Y58" s="201">
        <v>0</v>
      </c>
      <c r="Z58" s="201">
        <v>34.200000000000003</v>
      </c>
      <c r="AA58" s="201">
        <v>22.17</v>
      </c>
      <c r="AB58" s="201">
        <v>0</v>
      </c>
      <c r="AC58" s="201">
        <v>8.89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35</v>
      </c>
      <c r="AJ58" s="201">
        <v>0</v>
      </c>
      <c r="AK58" s="201">
        <v>47.1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159.68</v>
      </c>
      <c r="L59" s="201">
        <v>61.56</v>
      </c>
      <c r="M59" s="201">
        <v>0</v>
      </c>
      <c r="N59" s="201">
        <v>29.03</v>
      </c>
      <c r="O59" s="201">
        <v>48.75</v>
      </c>
      <c r="P59" s="201">
        <v>42.08</v>
      </c>
      <c r="Q59" s="201">
        <v>2.68</v>
      </c>
      <c r="R59" s="201">
        <v>10.42</v>
      </c>
      <c r="S59" s="201">
        <v>6.48</v>
      </c>
      <c r="T59" s="201">
        <v>0</v>
      </c>
      <c r="U59" s="201">
        <v>235.79</v>
      </c>
      <c r="V59" s="201">
        <v>3.5</v>
      </c>
      <c r="W59" s="201">
        <v>8.5500000000000007</v>
      </c>
      <c r="X59" s="201">
        <v>36.26</v>
      </c>
      <c r="Y59" s="201">
        <v>0</v>
      </c>
      <c r="Z59" s="201">
        <v>34.200000000000003</v>
      </c>
      <c r="AA59" s="201">
        <v>22.17</v>
      </c>
      <c r="AB59" s="201">
        <v>0</v>
      </c>
      <c r="AC59" s="201">
        <v>8.89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35</v>
      </c>
      <c r="AJ59" s="201">
        <v>0</v>
      </c>
      <c r="AK59" s="201">
        <v>46.32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159.68</v>
      </c>
      <c r="L60" s="201">
        <v>61.56</v>
      </c>
      <c r="M60" s="201">
        <v>0</v>
      </c>
      <c r="N60" s="201">
        <v>29.03</v>
      </c>
      <c r="O60" s="201">
        <v>48.75</v>
      </c>
      <c r="P60" s="201">
        <v>42.08</v>
      </c>
      <c r="Q60" s="201">
        <v>2.68</v>
      </c>
      <c r="R60" s="201">
        <v>10.42</v>
      </c>
      <c r="S60" s="201">
        <v>6.48</v>
      </c>
      <c r="T60" s="201">
        <v>0</v>
      </c>
      <c r="U60" s="201">
        <v>235.79</v>
      </c>
      <c r="V60" s="201">
        <v>3.5</v>
      </c>
      <c r="W60" s="201">
        <v>8.5500000000000007</v>
      </c>
      <c r="X60" s="201">
        <v>36.26</v>
      </c>
      <c r="Y60" s="201">
        <v>0</v>
      </c>
      <c r="Z60" s="201">
        <v>34.200000000000003</v>
      </c>
      <c r="AA60" s="201">
        <v>22.17</v>
      </c>
      <c r="AB60" s="201">
        <v>0</v>
      </c>
      <c r="AC60" s="201">
        <v>8.89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35</v>
      </c>
      <c r="AJ60" s="201">
        <v>0</v>
      </c>
      <c r="AK60" s="201">
        <v>46.32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159.68</v>
      </c>
      <c r="L61" s="201">
        <v>61.56</v>
      </c>
      <c r="M61" s="201">
        <v>0</v>
      </c>
      <c r="N61" s="201">
        <v>29.03</v>
      </c>
      <c r="O61" s="201">
        <v>48.75</v>
      </c>
      <c r="P61" s="201">
        <v>42.08</v>
      </c>
      <c r="Q61" s="201">
        <v>2.68</v>
      </c>
      <c r="R61" s="201">
        <v>10.42</v>
      </c>
      <c r="S61" s="201">
        <v>6.48</v>
      </c>
      <c r="T61" s="201">
        <v>0</v>
      </c>
      <c r="U61" s="201">
        <v>235.79</v>
      </c>
      <c r="V61" s="201">
        <v>3.5</v>
      </c>
      <c r="W61" s="201">
        <v>8.5500000000000007</v>
      </c>
      <c r="X61" s="201">
        <v>36.26</v>
      </c>
      <c r="Y61" s="201">
        <v>0</v>
      </c>
      <c r="Z61" s="201">
        <v>34.200000000000003</v>
      </c>
      <c r="AA61" s="201">
        <v>22.17</v>
      </c>
      <c r="AB61" s="201">
        <v>0</v>
      </c>
      <c r="AC61" s="201">
        <v>8.61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35</v>
      </c>
      <c r="AJ61" s="201">
        <v>0</v>
      </c>
      <c r="AK61" s="201">
        <v>46.32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159.68</v>
      </c>
      <c r="L62" s="201">
        <v>61.56</v>
      </c>
      <c r="M62" s="201">
        <v>0</v>
      </c>
      <c r="N62" s="201">
        <v>29.03</v>
      </c>
      <c r="O62" s="201">
        <v>48.75</v>
      </c>
      <c r="P62" s="201">
        <v>42.08</v>
      </c>
      <c r="Q62" s="201">
        <v>2.68</v>
      </c>
      <c r="R62" s="201">
        <v>10.42</v>
      </c>
      <c r="S62" s="201">
        <v>6.48</v>
      </c>
      <c r="T62" s="201">
        <v>0</v>
      </c>
      <c r="U62" s="201">
        <v>235.79</v>
      </c>
      <c r="V62" s="201">
        <v>3.5</v>
      </c>
      <c r="W62" s="201">
        <v>8.5500000000000007</v>
      </c>
      <c r="X62" s="201">
        <v>36.26</v>
      </c>
      <c r="Y62" s="201">
        <v>0</v>
      </c>
      <c r="Z62" s="201">
        <v>34.200000000000003</v>
      </c>
      <c r="AA62" s="201">
        <v>22.17</v>
      </c>
      <c r="AB62" s="201">
        <v>0</v>
      </c>
      <c r="AC62" s="201">
        <v>8.61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35</v>
      </c>
      <c r="AJ62" s="201">
        <v>0</v>
      </c>
      <c r="AK62" s="201">
        <v>46.32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159.68</v>
      </c>
      <c r="L63" s="201">
        <v>61.56</v>
      </c>
      <c r="M63" s="201">
        <v>0</v>
      </c>
      <c r="N63" s="201">
        <v>29.03</v>
      </c>
      <c r="O63" s="201">
        <v>48.75</v>
      </c>
      <c r="P63" s="201">
        <v>42.08</v>
      </c>
      <c r="Q63" s="201">
        <v>2.68</v>
      </c>
      <c r="R63" s="201">
        <v>10.42</v>
      </c>
      <c r="S63" s="201">
        <v>6.48</v>
      </c>
      <c r="T63" s="201">
        <v>0</v>
      </c>
      <c r="U63" s="201">
        <v>235.79</v>
      </c>
      <c r="V63" s="201">
        <v>3.5</v>
      </c>
      <c r="W63" s="201">
        <v>8.5500000000000007</v>
      </c>
      <c r="X63" s="201">
        <v>36.26</v>
      </c>
      <c r="Y63" s="201">
        <v>0</v>
      </c>
      <c r="Z63" s="201">
        <v>34.200000000000003</v>
      </c>
      <c r="AA63" s="201">
        <v>22.17</v>
      </c>
      <c r="AB63" s="201">
        <v>0</v>
      </c>
      <c r="AC63" s="201">
        <v>8.61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35</v>
      </c>
      <c r="AJ63" s="201">
        <v>0</v>
      </c>
      <c r="AK63" s="201">
        <v>46.32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159.68</v>
      </c>
      <c r="L64" s="201">
        <v>61.56</v>
      </c>
      <c r="M64" s="201">
        <v>0</v>
      </c>
      <c r="N64" s="201">
        <v>29.03</v>
      </c>
      <c r="O64" s="201">
        <v>48.75</v>
      </c>
      <c r="P64" s="201">
        <v>42.08</v>
      </c>
      <c r="Q64" s="201">
        <v>2.68</v>
      </c>
      <c r="R64" s="201">
        <v>10.42</v>
      </c>
      <c r="S64" s="201">
        <v>6.48</v>
      </c>
      <c r="T64" s="201">
        <v>0</v>
      </c>
      <c r="U64" s="201">
        <v>235.79</v>
      </c>
      <c r="V64" s="201">
        <v>3.5</v>
      </c>
      <c r="W64" s="201">
        <v>8.5500000000000007</v>
      </c>
      <c r="X64" s="201">
        <v>36.26</v>
      </c>
      <c r="Y64" s="201">
        <v>0</v>
      </c>
      <c r="Z64" s="201">
        <v>34.200000000000003</v>
      </c>
      <c r="AA64" s="201">
        <v>22.17</v>
      </c>
      <c r="AB64" s="201">
        <v>0</v>
      </c>
      <c r="AC64" s="201">
        <v>8.61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35</v>
      </c>
      <c r="AJ64" s="201">
        <v>0</v>
      </c>
      <c r="AK64" s="201">
        <v>46.32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111.27</v>
      </c>
      <c r="L65" s="201">
        <v>40.64</v>
      </c>
      <c r="M65" s="201">
        <v>0</v>
      </c>
      <c r="N65" s="201">
        <v>29.03</v>
      </c>
      <c r="O65" s="201">
        <v>48.75</v>
      </c>
      <c r="P65" s="201">
        <v>42.08</v>
      </c>
      <c r="Q65" s="201">
        <v>2.68</v>
      </c>
      <c r="R65" s="201">
        <v>10.42</v>
      </c>
      <c r="S65" s="201">
        <v>6.48</v>
      </c>
      <c r="T65" s="201">
        <v>0</v>
      </c>
      <c r="U65" s="201">
        <v>235.79</v>
      </c>
      <c r="V65" s="201">
        <v>3.5</v>
      </c>
      <c r="W65" s="201">
        <v>8.5500000000000007</v>
      </c>
      <c r="X65" s="201">
        <v>36.26</v>
      </c>
      <c r="Y65" s="201">
        <v>0</v>
      </c>
      <c r="Z65" s="201">
        <v>34.200000000000003</v>
      </c>
      <c r="AA65" s="201">
        <v>22.17</v>
      </c>
      <c r="AB65" s="201">
        <v>0</v>
      </c>
      <c r="AC65" s="201">
        <v>8.61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35</v>
      </c>
      <c r="AJ65" s="201">
        <v>0</v>
      </c>
      <c r="AK65" s="201">
        <v>49.36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111.27</v>
      </c>
      <c r="L66" s="201">
        <v>40.64</v>
      </c>
      <c r="M66" s="201">
        <v>0</v>
      </c>
      <c r="N66" s="201">
        <v>29.03</v>
      </c>
      <c r="O66" s="201">
        <v>48.75</v>
      </c>
      <c r="P66" s="201">
        <v>42.08</v>
      </c>
      <c r="Q66" s="201">
        <v>2.68</v>
      </c>
      <c r="R66" s="201">
        <v>10.42</v>
      </c>
      <c r="S66" s="201">
        <v>6.48</v>
      </c>
      <c r="T66" s="201">
        <v>0</v>
      </c>
      <c r="U66" s="201">
        <v>235.79</v>
      </c>
      <c r="V66" s="201">
        <v>3.5</v>
      </c>
      <c r="W66" s="201">
        <v>8.5500000000000007</v>
      </c>
      <c r="X66" s="201">
        <v>36.26</v>
      </c>
      <c r="Y66" s="201">
        <v>0</v>
      </c>
      <c r="Z66" s="201">
        <v>34.200000000000003</v>
      </c>
      <c r="AA66" s="201">
        <v>22.17</v>
      </c>
      <c r="AB66" s="201">
        <v>0</v>
      </c>
      <c r="AC66" s="201">
        <v>8.61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35</v>
      </c>
      <c r="AJ66" s="201">
        <v>0</v>
      </c>
      <c r="AK66" s="201">
        <v>49.36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111.27</v>
      </c>
      <c r="L67" s="201">
        <v>40.64</v>
      </c>
      <c r="M67" s="201">
        <v>0</v>
      </c>
      <c r="N67" s="201">
        <v>29.03</v>
      </c>
      <c r="O67" s="201">
        <v>48.75</v>
      </c>
      <c r="P67" s="201">
        <v>42.08</v>
      </c>
      <c r="Q67" s="201">
        <v>2.68</v>
      </c>
      <c r="R67" s="201">
        <v>10.42</v>
      </c>
      <c r="S67" s="201">
        <v>6.48</v>
      </c>
      <c r="T67" s="201">
        <v>0</v>
      </c>
      <c r="U67" s="201">
        <v>235.79</v>
      </c>
      <c r="V67" s="201">
        <v>3.5</v>
      </c>
      <c r="W67" s="201">
        <v>8.5500000000000007</v>
      </c>
      <c r="X67" s="201">
        <v>36.26</v>
      </c>
      <c r="Y67" s="201">
        <v>0</v>
      </c>
      <c r="Z67" s="201">
        <v>34.200000000000003</v>
      </c>
      <c r="AA67" s="201">
        <v>22.17</v>
      </c>
      <c r="AB67" s="201">
        <v>0</v>
      </c>
      <c r="AC67" s="201">
        <v>8.61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35</v>
      </c>
      <c r="AJ67" s="201">
        <v>0</v>
      </c>
      <c r="AK67" s="201">
        <v>49.36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111.27</v>
      </c>
      <c r="L68" s="201">
        <v>40.64</v>
      </c>
      <c r="M68" s="201">
        <v>0</v>
      </c>
      <c r="N68" s="201">
        <v>29.03</v>
      </c>
      <c r="O68" s="201">
        <v>48.75</v>
      </c>
      <c r="P68" s="201">
        <v>42.08</v>
      </c>
      <c r="Q68" s="201">
        <v>2.68</v>
      </c>
      <c r="R68" s="201">
        <v>10.42</v>
      </c>
      <c r="S68" s="201">
        <v>6.48</v>
      </c>
      <c r="T68" s="201">
        <v>0</v>
      </c>
      <c r="U68" s="201">
        <v>235.79</v>
      </c>
      <c r="V68" s="201">
        <v>3.5</v>
      </c>
      <c r="W68" s="201">
        <v>8.5500000000000007</v>
      </c>
      <c r="X68" s="201">
        <v>36.26</v>
      </c>
      <c r="Y68" s="201">
        <v>0</v>
      </c>
      <c r="Z68" s="201">
        <v>34.200000000000003</v>
      </c>
      <c r="AA68" s="201">
        <v>22.17</v>
      </c>
      <c r="AB68" s="201">
        <v>0</v>
      </c>
      <c r="AC68" s="201">
        <v>7.71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35</v>
      </c>
      <c r="AJ68" s="201">
        <v>0</v>
      </c>
      <c r="AK68" s="201">
        <v>49.36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111.27</v>
      </c>
      <c r="L69" s="201">
        <v>40.64</v>
      </c>
      <c r="M69" s="201">
        <v>0</v>
      </c>
      <c r="N69" s="201">
        <v>29.03</v>
      </c>
      <c r="O69" s="201">
        <v>48.75</v>
      </c>
      <c r="P69" s="201">
        <v>42.08</v>
      </c>
      <c r="Q69" s="201">
        <v>2.68</v>
      </c>
      <c r="R69" s="201">
        <v>10.42</v>
      </c>
      <c r="S69" s="201">
        <v>6.48</v>
      </c>
      <c r="T69" s="201">
        <v>0</v>
      </c>
      <c r="U69" s="201">
        <v>235.79</v>
      </c>
      <c r="V69" s="201">
        <v>3.5</v>
      </c>
      <c r="W69" s="201">
        <v>8.5500000000000007</v>
      </c>
      <c r="X69" s="201">
        <v>36.26</v>
      </c>
      <c r="Y69" s="201">
        <v>0</v>
      </c>
      <c r="Z69" s="201">
        <v>34.200000000000003</v>
      </c>
      <c r="AA69" s="201">
        <v>22.17</v>
      </c>
      <c r="AB69" s="201">
        <v>0</v>
      </c>
      <c r="AC69" s="201">
        <v>13.13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36.64</v>
      </c>
      <c r="AJ69" s="201">
        <v>0</v>
      </c>
      <c r="AK69" s="201">
        <v>49.36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111.27</v>
      </c>
      <c r="L70" s="201">
        <v>40.64</v>
      </c>
      <c r="M70" s="201">
        <v>0</v>
      </c>
      <c r="N70" s="201">
        <v>29.03</v>
      </c>
      <c r="O70" s="201">
        <v>48.75</v>
      </c>
      <c r="P70" s="201">
        <v>42.08</v>
      </c>
      <c r="Q70" s="201">
        <v>2.68</v>
      </c>
      <c r="R70" s="201">
        <v>10.42</v>
      </c>
      <c r="S70" s="201">
        <v>6.48</v>
      </c>
      <c r="T70" s="201">
        <v>0</v>
      </c>
      <c r="U70" s="201">
        <v>235.79</v>
      </c>
      <c r="V70" s="201">
        <v>3.5</v>
      </c>
      <c r="W70" s="201">
        <v>8.5500000000000007</v>
      </c>
      <c r="X70" s="201">
        <v>36.26</v>
      </c>
      <c r="Y70" s="201">
        <v>0</v>
      </c>
      <c r="Z70" s="201">
        <v>34.200000000000003</v>
      </c>
      <c r="AA70" s="201">
        <v>22.17</v>
      </c>
      <c r="AB70" s="201">
        <v>0</v>
      </c>
      <c r="AC70" s="201">
        <v>7.71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35</v>
      </c>
      <c r="AJ70" s="201">
        <v>0</v>
      </c>
      <c r="AK70" s="201">
        <v>49.36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159.68</v>
      </c>
      <c r="L71" s="201">
        <v>61.56</v>
      </c>
      <c r="M71" s="201">
        <v>0</v>
      </c>
      <c r="N71" s="201">
        <v>29.03</v>
      </c>
      <c r="O71" s="201">
        <v>48.75</v>
      </c>
      <c r="P71" s="201">
        <v>42.08</v>
      </c>
      <c r="Q71" s="201">
        <v>2.68</v>
      </c>
      <c r="R71" s="201">
        <v>10.42</v>
      </c>
      <c r="S71" s="201">
        <v>6.48</v>
      </c>
      <c r="T71" s="201">
        <v>0</v>
      </c>
      <c r="U71" s="201">
        <v>235.79</v>
      </c>
      <c r="V71" s="201">
        <v>3.5</v>
      </c>
      <c r="W71" s="201">
        <v>7.91</v>
      </c>
      <c r="X71" s="201">
        <v>36.26</v>
      </c>
      <c r="Y71" s="201">
        <v>0</v>
      </c>
      <c r="Z71" s="201">
        <v>34.200000000000003</v>
      </c>
      <c r="AA71" s="201">
        <v>22.17</v>
      </c>
      <c r="AB71" s="201">
        <v>0</v>
      </c>
      <c r="AC71" s="201">
        <v>7.71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35</v>
      </c>
      <c r="AJ71" s="201">
        <v>0</v>
      </c>
      <c r="AK71" s="201">
        <v>45.71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159.69</v>
      </c>
      <c r="L72" s="201">
        <v>61.56</v>
      </c>
      <c r="M72" s="201">
        <v>0</v>
      </c>
      <c r="N72" s="201">
        <v>29.03</v>
      </c>
      <c r="O72" s="201">
        <v>48.75</v>
      </c>
      <c r="P72" s="201">
        <v>42.08</v>
      </c>
      <c r="Q72" s="201">
        <v>2.68</v>
      </c>
      <c r="R72" s="201">
        <v>10.42</v>
      </c>
      <c r="S72" s="201">
        <v>6.48</v>
      </c>
      <c r="T72" s="201">
        <v>0</v>
      </c>
      <c r="U72" s="201">
        <v>235.79</v>
      </c>
      <c r="V72" s="201">
        <v>3.5</v>
      </c>
      <c r="W72" s="201">
        <v>7.91</v>
      </c>
      <c r="X72" s="201">
        <v>36.26</v>
      </c>
      <c r="Y72" s="201">
        <v>0</v>
      </c>
      <c r="Z72" s="201">
        <v>34.200000000000003</v>
      </c>
      <c r="AA72" s="201">
        <v>22.17</v>
      </c>
      <c r="AB72" s="201">
        <v>0</v>
      </c>
      <c r="AC72" s="201">
        <v>7.71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35</v>
      </c>
      <c r="AJ72" s="201">
        <v>0</v>
      </c>
      <c r="AK72" s="201">
        <v>45.71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159.68</v>
      </c>
      <c r="L73" s="201">
        <v>24.19</v>
      </c>
      <c r="M73" s="201">
        <v>0</v>
      </c>
      <c r="N73" s="201">
        <v>29.03</v>
      </c>
      <c r="O73" s="201">
        <v>48.75</v>
      </c>
      <c r="P73" s="201">
        <v>42.08</v>
      </c>
      <c r="Q73" s="201">
        <v>2.68</v>
      </c>
      <c r="R73" s="201">
        <v>10.42</v>
      </c>
      <c r="S73" s="201">
        <v>6.48</v>
      </c>
      <c r="T73" s="201">
        <v>0</v>
      </c>
      <c r="U73" s="201">
        <v>235.79</v>
      </c>
      <c r="V73" s="201">
        <v>3.5</v>
      </c>
      <c r="W73" s="201">
        <v>7.91</v>
      </c>
      <c r="X73" s="201">
        <v>36.26</v>
      </c>
      <c r="Y73" s="201">
        <v>0</v>
      </c>
      <c r="Z73" s="201">
        <v>34.200000000000003</v>
      </c>
      <c r="AA73" s="201">
        <v>22.17</v>
      </c>
      <c r="AB73" s="201">
        <v>0</v>
      </c>
      <c r="AC73" s="201">
        <v>7.71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35</v>
      </c>
      <c r="AJ73" s="201">
        <v>0</v>
      </c>
      <c r="AK73" s="201">
        <v>45.71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19.510000000000002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159.69</v>
      </c>
      <c r="L74" s="201">
        <v>24.19</v>
      </c>
      <c r="M74" s="201">
        <v>0</v>
      </c>
      <c r="N74" s="201">
        <v>29.03</v>
      </c>
      <c r="O74" s="201">
        <v>48.75</v>
      </c>
      <c r="P74" s="201">
        <v>42.08</v>
      </c>
      <c r="Q74" s="201">
        <v>2.68</v>
      </c>
      <c r="R74" s="201">
        <v>10.42</v>
      </c>
      <c r="S74" s="201">
        <v>6.48</v>
      </c>
      <c r="T74" s="201">
        <v>0</v>
      </c>
      <c r="U74" s="201">
        <v>235.79</v>
      </c>
      <c r="V74" s="201">
        <v>3.5</v>
      </c>
      <c r="W74" s="201">
        <v>7.91</v>
      </c>
      <c r="X74" s="201">
        <v>36.26</v>
      </c>
      <c r="Y74" s="201">
        <v>0</v>
      </c>
      <c r="Z74" s="201">
        <v>34.200000000000003</v>
      </c>
      <c r="AA74" s="201">
        <v>22.17</v>
      </c>
      <c r="AB74" s="201">
        <v>0</v>
      </c>
      <c r="AC74" s="201">
        <v>7.96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35</v>
      </c>
      <c r="AJ74" s="201">
        <v>0</v>
      </c>
      <c r="AK74" s="201">
        <v>45.71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10.27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159.68</v>
      </c>
      <c r="L75" s="201">
        <v>24.19</v>
      </c>
      <c r="M75" s="201">
        <v>0</v>
      </c>
      <c r="N75" s="201">
        <v>29.03</v>
      </c>
      <c r="O75" s="201">
        <v>48.75</v>
      </c>
      <c r="P75" s="201">
        <v>42.08</v>
      </c>
      <c r="Q75" s="201">
        <v>2.68</v>
      </c>
      <c r="R75" s="201">
        <v>10.42</v>
      </c>
      <c r="S75" s="201">
        <v>6.48</v>
      </c>
      <c r="T75" s="201">
        <v>0</v>
      </c>
      <c r="U75" s="201">
        <v>235.79</v>
      </c>
      <c r="V75" s="201">
        <v>3.5</v>
      </c>
      <c r="W75" s="201">
        <v>8.5500000000000007</v>
      </c>
      <c r="X75" s="201">
        <v>36.26</v>
      </c>
      <c r="Y75" s="201">
        <v>0</v>
      </c>
      <c r="Z75" s="201">
        <v>34.200000000000003</v>
      </c>
      <c r="AA75" s="201">
        <v>22.17</v>
      </c>
      <c r="AB75" s="201">
        <v>0</v>
      </c>
      <c r="AC75" s="201">
        <v>7.96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35</v>
      </c>
      <c r="AJ75" s="201">
        <v>0</v>
      </c>
      <c r="AK75" s="201">
        <v>45.71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159.68</v>
      </c>
      <c r="L76" s="201">
        <v>24.19</v>
      </c>
      <c r="M76" s="201">
        <v>0</v>
      </c>
      <c r="N76" s="201">
        <v>29.03</v>
      </c>
      <c r="O76" s="201">
        <v>48.75</v>
      </c>
      <c r="P76" s="201">
        <v>42.08</v>
      </c>
      <c r="Q76" s="201">
        <v>2.68</v>
      </c>
      <c r="R76" s="201">
        <v>10.42</v>
      </c>
      <c r="S76" s="201">
        <v>6.48</v>
      </c>
      <c r="T76" s="201">
        <v>0</v>
      </c>
      <c r="U76" s="201">
        <v>235.79</v>
      </c>
      <c r="V76" s="201">
        <v>3.5</v>
      </c>
      <c r="W76" s="201">
        <v>8.5500000000000007</v>
      </c>
      <c r="X76" s="201">
        <v>36.26</v>
      </c>
      <c r="Y76" s="201">
        <v>0</v>
      </c>
      <c r="Z76" s="201">
        <v>34.200000000000003</v>
      </c>
      <c r="AA76" s="201">
        <v>22.17</v>
      </c>
      <c r="AB76" s="201">
        <v>0</v>
      </c>
      <c r="AC76" s="201">
        <v>7.96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35</v>
      </c>
      <c r="AJ76" s="201">
        <v>0</v>
      </c>
      <c r="AK76" s="201">
        <v>45.71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159.68</v>
      </c>
      <c r="L77" s="201">
        <v>23.41</v>
      </c>
      <c r="M77" s="201">
        <v>0</v>
      </c>
      <c r="N77" s="201">
        <v>29.03</v>
      </c>
      <c r="O77" s="201">
        <v>48.75</v>
      </c>
      <c r="P77" s="201">
        <v>42.08</v>
      </c>
      <c r="Q77" s="201">
        <v>2.68</v>
      </c>
      <c r="R77" s="201">
        <v>10.42</v>
      </c>
      <c r="S77" s="201">
        <v>6.48</v>
      </c>
      <c r="T77" s="201">
        <v>0</v>
      </c>
      <c r="U77" s="201">
        <v>235.79</v>
      </c>
      <c r="V77" s="201">
        <v>3.5</v>
      </c>
      <c r="W77" s="201">
        <v>8.5500000000000007</v>
      </c>
      <c r="X77" s="201">
        <v>36.26</v>
      </c>
      <c r="Y77" s="201">
        <v>0</v>
      </c>
      <c r="Z77" s="201">
        <v>34.200000000000003</v>
      </c>
      <c r="AA77" s="201">
        <v>22.17</v>
      </c>
      <c r="AB77" s="201">
        <v>0</v>
      </c>
      <c r="AC77" s="201">
        <v>7.96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35</v>
      </c>
      <c r="AJ77" s="201">
        <v>0</v>
      </c>
      <c r="AK77" s="201">
        <v>45.71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159.68</v>
      </c>
      <c r="L78" s="201">
        <v>23.41</v>
      </c>
      <c r="M78" s="201">
        <v>0</v>
      </c>
      <c r="N78" s="201">
        <v>29.03</v>
      </c>
      <c r="O78" s="201">
        <v>48.75</v>
      </c>
      <c r="P78" s="201">
        <v>42.08</v>
      </c>
      <c r="Q78" s="201">
        <v>2.68</v>
      </c>
      <c r="R78" s="201">
        <v>10.42</v>
      </c>
      <c r="S78" s="201">
        <v>6.48</v>
      </c>
      <c r="T78" s="201">
        <v>0</v>
      </c>
      <c r="U78" s="201">
        <v>235.79</v>
      </c>
      <c r="V78" s="201">
        <v>3.5</v>
      </c>
      <c r="W78" s="201">
        <v>8.5500000000000007</v>
      </c>
      <c r="X78" s="201">
        <v>36.26</v>
      </c>
      <c r="Y78" s="201">
        <v>0</v>
      </c>
      <c r="Z78" s="201">
        <v>34.200000000000003</v>
      </c>
      <c r="AA78" s="201">
        <v>22.17</v>
      </c>
      <c r="AB78" s="201">
        <v>0</v>
      </c>
      <c r="AC78" s="201">
        <v>8.2100000000000009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35</v>
      </c>
      <c r="AJ78" s="201">
        <v>0</v>
      </c>
      <c r="AK78" s="201">
        <v>45.71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159.68</v>
      </c>
      <c r="L79" s="201">
        <v>23.41</v>
      </c>
      <c r="M79" s="201">
        <v>0</v>
      </c>
      <c r="N79" s="201">
        <v>29.03</v>
      </c>
      <c r="O79" s="201">
        <v>48.75</v>
      </c>
      <c r="P79" s="201">
        <v>42.08</v>
      </c>
      <c r="Q79" s="201">
        <v>2.68</v>
      </c>
      <c r="R79" s="201">
        <v>10.42</v>
      </c>
      <c r="S79" s="201">
        <v>6.48</v>
      </c>
      <c r="T79" s="201">
        <v>0</v>
      </c>
      <c r="U79" s="201">
        <v>235.79</v>
      </c>
      <c r="V79" s="201">
        <v>3.5</v>
      </c>
      <c r="W79" s="201">
        <v>8.5500000000000007</v>
      </c>
      <c r="X79" s="201">
        <v>36.26</v>
      </c>
      <c r="Y79" s="201">
        <v>0</v>
      </c>
      <c r="Z79" s="201">
        <v>34.200000000000003</v>
      </c>
      <c r="AA79" s="201">
        <v>22.17</v>
      </c>
      <c r="AB79" s="201">
        <v>0</v>
      </c>
      <c r="AC79" s="201">
        <v>8.2100000000000009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35</v>
      </c>
      <c r="AJ79" s="201">
        <v>0</v>
      </c>
      <c r="AK79" s="201">
        <v>46.18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159.68</v>
      </c>
      <c r="L80" s="201">
        <v>23.41</v>
      </c>
      <c r="M80" s="201">
        <v>0</v>
      </c>
      <c r="N80" s="201">
        <v>29.03</v>
      </c>
      <c r="O80" s="201">
        <v>48.75</v>
      </c>
      <c r="P80" s="201">
        <v>42.08</v>
      </c>
      <c r="Q80" s="201">
        <v>2.68</v>
      </c>
      <c r="R80" s="201">
        <v>10.42</v>
      </c>
      <c r="S80" s="201">
        <v>6.48</v>
      </c>
      <c r="T80" s="201">
        <v>0</v>
      </c>
      <c r="U80" s="201">
        <v>235.79</v>
      </c>
      <c r="V80" s="201">
        <v>3.5</v>
      </c>
      <c r="W80" s="201">
        <v>8.5500000000000007</v>
      </c>
      <c r="X80" s="201">
        <v>36.26</v>
      </c>
      <c r="Y80" s="201">
        <v>0</v>
      </c>
      <c r="Z80" s="201">
        <v>34.200000000000003</v>
      </c>
      <c r="AA80" s="201">
        <v>22.17</v>
      </c>
      <c r="AB80" s="201">
        <v>0</v>
      </c>
      <c r="AC80" s="201">
        <v>8.2100000000000009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35</v>
      </c>
      <c r="AJ80" s="201">
        <v>0</v>
      </c>
      <c r="AK80" s="201">
        <v>46.18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159.68</v>
      </c>
      <c r="L81" s="201">
        <v>61.56</v>
      </c>
      <c r="M81" s="201">
        <v>0</v>
      </c>
      <c r="N81" s="201">
        <v>29.03</v>
      </c>
      <c r="O81" s="201">
        <v>48.75</v>
      </c>
      <c r="P81" s="201">
        <v>42.08</v>
      </c>
      <c r="Q81" s="201">
        <v>2.68</v>
      </c>
      <c r="R81" s="201">
        <v>10.42</v>
      </c>
      <c r="S81" s="201">
        <v>6.48</v>
      </c>
      <c r="T81" s="201">
        <v>0</v>
      </c>
      <c r="U81" s="201">
        <v>235.79</v>
      </c>
      <c r="V81" s="201">
        <v>3.5</v>
      </c>
      <c r="W81" s="201">
        <v>8.5500000000000007</v>
      </c>
      <c r="X81" s="201">
        <v>36.26</v>
      </c>
      <c r="Y81" s="201">
        <v>0</v>
      </c>
      <c r="Z81" s="201">
        <v>34.200000000000003</v>
      </c>
      <c r="AA81" s="201">
        <v>22.17</v>
      </c>
      <c r="AB81" s="201">
        <v>0</v>
      </c>
      <c r="AC81" s="201">
        <v>8.2100000000000009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35</v>
      </c>
      <c r="AJ81" s="201">
        <v>0</v>
      </c>
      <c r="AK81" s="201">
        <v>46.18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159.68</v>
      </c>
      <c r="L82" s="201">
        <v>61.56</v>
      </c>
      <c r="M82" s="201">
        <v>0</v>
      </c>
      <c r="N82" s="201">
        <v>29.03</v>
      </c>
      <c r="O82" s="201">
        <v>48.75</v>
      </c>
      <c r="P82" s="201">
        <v>42.08</v>
      </c>
      <c r="Q82" s="201">
        <v>2.68</v>
      </c>
      <c r="R82" s="201">
        <v>10.42</v>
      </c>
      <c r="S82" s="201">
        <v>6.48</v>
      </c>
      <c r="T82" s="201">
        <v>0</v>
      </c>
      <c r="U82" s="201">
        <v>235.79</v>
      </c>
      <c r="V82" s="201">
        <v>3.5</v>
      </c>
      <c r="W82" s="201">
        <v>8.5500000000000007</v>
      </c>
      <c r="X82" s="201">
        <v>36.26</v>
      </c>
      <c r="Y82" s="201">
        <v>0</v>
      </c>
      <c r="Z82" s="201">
        <v>34.200000000000003</v>
      </c>
      <c r="AA82" s="201">
        <v>22.17</v>
      </c>
      <c r="AB82" s="201">
        <v>0</v>
      </c>
      <c r="AC82" s="201">
        <v>8.2100000000000009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35</v>
      </c>
      <c r="AJ82" s="201">
        <v>0</v>
      </c>
      <c r="AK82" s="201">
        <v>46.18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159.68</v>
      </c>
      <c r="L83" s="201">
        <v>61.56</v>
      </c>
      <c r="M83" s="201">
        <v>0</v>
      </c>
      <c r="N83" s="201">
        <v>29.03</v>
      </c>
      <c r="O83" s="201">
        <v>48.75</v>
      </c>
      <c r="P83" s="201">
        <v>42.08</v>
      </c>
      <c r="Q83" s="201">
        <v>2.68</v>
      </c>
      <c r="R83" s="201">
        <v>10.42</v>
      </c>
      <c r="S83" s="201">
        <v>6.48</v>
      </c>
      <c r="T83" s="201">
        <v>0</v>
      </c>
      <c r="U83" s="201">
        <v>235.79</v>
      </c>
      <c r="V83" s="201">
        <v>3.5</v>
      </c>
      <c r="W83" s="201">
        <v>8.5500000000000007</v>
      </c>
      <c r="X83" s="201">
        <v>36.26</v>
      </c>
      <c r="Y83" s="201">
        <v>0</v>
      </c>
      <c r="Z83" s="201">
        <v>34.200000000000003</v>
      </c>
      <c r="AA83" s="201">
        <v>22.17</v>
      </c>
      <c r="AB83" s="201">
        <v>0</v>
      </c>
      <c r="AC83" s="201">
        <v>8.4600000000000009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35</v>
      </c>
      <c r="AJ83" s="201">
        <v>0</v>
      </c>
      <c r="AK83" s="201">
        <v>46.8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159.68</v>
      </c>
      <c r="L84" s="201">
        <v>61.56</v>
      </c>
      <c r="M84" s="201">
        <v>0</v>
      </c>
      <c r="N84" s="201">
        <v>29.03</v>
      </c>
      <c r="O84" s="201">
        <v>48.75</v>
      </c>
      <c r="P84" s="201">
        <v>42.08</v>
      </c>
      <c r="Q84" s="201">
        <v>2.68</v>
      </c>
      <c r="R84" s="201">
        <v>10.42</v>
      </c>
      <c r="S84" s="201">
        <v>6.48</v>
      </c>
      <c r="T84" s="201">
        <v>0</v>
      </c>
      <c r="U84" s="201">
        <v>235.79</v>
      </c>
      <c r="V84" s="201">
        <v>3.5</v>
      </c>
      <c r="W84" s="201">
        <v>8.5500000000000007</v>
      </c>
      <c r="X84" s="201">
        <v>36.26</v>
      </c>
      <c r="Y84" s="201">
        <v>0</v>
      </c>
      <c r="Z84" s="201">
        <v>34.200000000000003</v>
      </c>
      <c r="AA84" s="201">
        <v>22.17</v>
      </c>
      <c r="AB84" s="201">
        <v>0</v>
      </c>
      <c r="AC84" s="201">
        <v>8.2100000000000009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35</v>
      </c>
      <c r="AJ84" s="201">
        <v>0</v>
      </c>
      <c r="AK84" s="201">
        <v>46.8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159.68</v>
      </c>
      <c r="L85" s="201">
        <v>61.56</v>
      </c>
      <c r="M85" s="201">
        <v>0</v>
      </c>
      <c r="N85" s="201">
        <v>29.03</v>
      </c>
      <c r="O85" s="201">
        <v>48.75</v>
      </c>
      <c r="P85" s="201">
        <v>42.08</v>
      </c>
      <c r="Q85" s="201">
        <v>2.68</v>
      </c>
      <c r="R85" s="201">
        <v>10.42</v>
      </c>
      <c r="S85" s="201">
        <v>6.48</v>
      </c>
      <c r="T85" s="201">
        <v>0</v>
      </c>
      <c r="U85" s="201">
        <v>235.79</v>
      </c>
      <c r="V85" s="201">
        <v>3.5</v>
      </c>
      <c r="W85" s="201">
        <v>8.5500000000000007</v>
      </c>
      <c r="X85" s="201">
        <v>36.26</v>
      </c>
      <c r="Y85" s="201">
        <v>0</v>
      </c>
      <c r="Z85" s="201">
        <v>34.200000000000003</v>
      </c>
      <c r="AA85" s="201">
        <v>22.17</v>
      </c>
      <c r="AB85" s="201">
        <v>0</v>
      </c>
      <c r="AC85" s="201">
        <v>6.72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32.4</v>
      </c>
      <c r="AJ85" s="201">
        <v>0</v>
      </c>
      <c r="AK85" s="201">
        <v>46.8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159.68</v>
      </c>
      <c r="L86" s="201">
        <v>61.56</v>
      </c>
      <c r="M86" s="201">
        <v>0</v>
      </c>
      <c r="N86" s="201">
        <v>29.03</v>
      </c>
      <c r="O86" s="201">
        <v>48.75</v>
      </c>
      <c r="P86" s="201">
        <v>42.08</v>
      </c>
      <c r="Q86" s="201">
        <v>2.68</v>
      </c>
      <c r="R86" s="201">
        <v>10.42</v>
      </c>
      <c r="S86" s="201">
        <v>6.48</v>
      </c>
      <c r="T86" s="201">
        <v>0</v>
      </c>
      <c r="U86" s="201">
        <v>235.79</v>
      </c>
      <c r="V86" s="201">
        <v>3.5</v>
      </c>
      <c r="W86" s="201">
        <v>8.5500000000000007</v>
      </c>
      <c r="X86" s="201">
        <v>36.26</v>
      </c>
      <c r="Y86" s="201">
        <v>0</v>
      </c>
      <c r="Z86" s="201">
        <v>34.200000000000003</v>
      </c>
      <c r="AA86" s="201">
        <v>22.17</v>
      </c>
      <c r="AB86" s="201">
        <v>0</v>
      </c>
      <c r="AC86" s="201">
        <v>6.72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32.4</v>
      </c>
      <c r="AJ86" s="201">
        <v>0</v>
      </c>
      <c r="AK86" s="201">
        <v>46.8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159.68</v>
      </c>
      <c r="L87" s="201">
        <v>61.56</v>
      </c>
      <c r="M87" s="201">
        <v>0</v>
      </c>
      <c r="N87" s="201">
        <v>29.03</v>
      </c>
      <c r="O87" s="201">
        <v>48.75</v>
      </c>
      <c r="P87" s="201">
        <v>42.08</v>
      </c>
      <c r="Q87" s="201">
        <v>2.68</v>
      </c>
      <c r="R87" s="201">
        <v>10.42</v>
      </c>
      <c r="S87" s="201">
        <v>6.48</v>
      </c>
      <c r="T87" s="201">
        <v>0</v>
      </c>
      <c r="U87" s="201">
        <v>235.79</v>
      </c>
      <c r="V87" s="201">
        <v>3.5</v>
      </c>
      <c r="W87" s="201">
        <v>8.5500000000000007</v>
      </c>
      <c r="X87" s="201">
        <v>36.26</v>
      </c>
      <c r="Y87" s="201">
        <v>0</v>
      </c>
      <c r="Z87" s="201">
        <v>34.200000000000003</v>
      </c>
      <c r="AA87" s="201">
        <v>22.17</v>
      </c>
      <c r="AB87" s="201">
        <v>0</v>
      </c>
      <c r="AC87" s="201">
        <v>6.72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32.4</v>
      </c>
      <c r="AJ87" s="201">
        <v>0</v>
      </c>
      <c r="AK87" s="201">
        <v>47.11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159.68</v>
      </c>
      <c r="L88" s="201">
        <v>61.56</v>
      </c>
      <c r="M88" s="201">
        <v>0</v>
      </c>
      <c r="N88" s="201">
        <v>29.03</v>
      </c>
      <c r="O88" s="201">
        <v>48.75</v>
      </c>
      <c r="P88" s="201">
        <v>42.08</v>
      </c>
      <c r="Q88" s="201">
        <v>2.68</v>
      </c>
      <c r="R88" s="201">
        <v>10.42</v>
      </c>
      <c r="S88" s="201">
        <v>6.48</v>
      </c>
      <c r="T88" s="201">
        <v>0</v>
      </c>
      <c r="U88" s="201">
        <v>235.79</v>
      </c>
      <c r="V88" s="201">
        <v>3.5</v>
      </c>
      <c r="W88" s="201">
        <v>8.5500000000000007</v>
      </c>
      <c r="X88" s="201">
        <v>36.26</v>
      </c>
      <c r="Y88" s="201">
        <v>0</v>
      </c>
      <c r="Z88" s="201">
        <v>34.200000000000003</v>
      </c>
      <c r="AA88" s="201">
        <v>22.17</v>
      </c>
      <c r="AB88" s="201">
        <v>0</v>
      </c>
      <c r="AC88" s="201">
        <v>6.72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32.4</v>
      </c>
      <c r="AJ88" s="201">
        <v>0</v>
      </c>
      <c r="AK88" s="201">
        <v>47.11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159.68</v>
      </c>
      <c r="L89" s="201">
        <v>61.56</v>
      </c>
      <c r="M89" s="201">
        <v>0</v>
      </c>
      <c r="N89" s="201">
        <v>29.03</v>
      </c>
      <c r="O89" s="201">
        <v>48.75</v>
      </c>
      <c r="P89" s="201">
        <v>42.08</v>
      </c>
      <c r="Q89" s="201">
        <v>2.68</v>
      </c>
      <c r="R89" s="201">
        <v>10.42</v>
      </c>
      <c r="S89" s="201">
        <v>6.48</v>
      </c>
      <c r="T89" s="201">
        <v>0</v>
      </c>
      <c r="U89" s="201">
        <v>235.79</v>
      </c>
      <c r="V89" s="201">
        <v>3.5</v>
      </c>
      <c r="W89" s="201">
        <v>8.5500000000000007</v>
      </c>
      <c r="X89" s="201">
        <v>36.26</v>
      </c>
      <c r="Y89" s="201">
        <v>0</v>
      </c>
      <c r="Z89" s="201">
        <v>34.200000000000003</v>
      </c>
      <c r="AA89" s="201">
        <v>22.17</v>
      </c>
      <c r="AB89" s="201">
        <v>0</v>
      </c>
      <c r="AC89" s="201">
        <v>13.97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36.64</v>
      </c>
      <c r="AJ89" s="201">
        <v>0</v>
      </c>
      <c r="AK89" s="201">
        <v>47.11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159.68</v>
      </c>
      <c r="L90" s="201">
        <v>61.56</v>
      </c>
      <c r="M90" s="201">
        <v>0</v>
      </c>
      <c r="N90" s="201">
        <v>29.03</v>
      </c>
      <c r="O90" s="201">
        <v>48.75</v>
      </c>
      <c r="P90" s="201">
        <v>42.08</v>
      </c>
      <c r="Q90" s="201">
        <v>2.68</v>
      </c>
      <c r="R90" s="201">
        <v>10.42</v>
      </c>
      <c r="S90" s="201">
        <v>6.48</v>
      </c>
      <c r="T90" s="201">
        <v>0</v>
      </c>
      <c r="U90" s="201">
        <v>235.79</v>
      </c>
      <c r="V90" s="201">
        <v>3.5</v>
      </c>
      <c r="W90" s="201">
        <v>8.5500000000000007</v>
      </c>
      <c r="X90" s="201">
        <v>36.26</v>
      </c>
      <c r="Y90" s="201">
        <v>0</v>
      </c>
      <c r="Z90" s="201">
        <v>34.200000000000003</v>
      </c>
      <c r="AA90" s="201">
        <v>22.17</v>
      </c>
      <c r="AB90" s="201">
        <v>0</v>
      </c>
      <c r="AC90" s="201">
        <v>7.07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32.4</v>
      </c>
      <c r="AJ90" s="201">
        <v>0</v>
      </c>
      <c r="AK90" s="201">
        <v>47.11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159.68</v>
      </c>
      <c r="L91" s="201">
        <v>61.56</v>
      </c>
      <c r="M91" s="201">
        <v>0</v>
      </c>
      <c r="N91" s="201">
        <v>29.03</v>
      </c>
      <c r="O91" s="201">
        <v>48.75</v>
      </c>
      <c r="P91" s="201">
        <v>42.08</v>
      </c>
      <c r="Q91" s="201">
        <v>2.68</v>
      </c>
      <c r="R91" s="201">
        <v>10.42</v>
      </c>
      <c r="S91" s="201">
        <v>6.48</v>
      </c>
      <c r="T91" s="201">
        <v>0</v>
      </c>
      <c r="U91" s="201">
        <v>235.79</v>
      </c>
      <c r="V91" s="201">
        <v>3.5</v>
      </c>
      <c r="W91" s="201">
        <v>8.5500000000000007</v>
      </c>
      <c r="X91" s="201">
        <v>36.26</v>
      </c>
      <c r="Y91" s="201">
        <v>0</v>
      </c>
      <c r="Z91" s="201">
        <v>34.200000000000003</v>
      </c>
      <c r="AA91" s="201">
        <v>22.17</v>
      </c>
      <c r="AB91" s="201">
        <v>0</v>
      </c>
      <c r="AC91" s="201">
        <v>7.07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32.4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159.68</v>
      </c>
      <c r="L92" s="201">
        <v>61.56</v>
      </c>
      <c r="M92" s="201">
        <v>0</v>
      </c>
      <c r="N92" s="201">
        <v>29.03</v>
      </c>
      <c r="O92" s="201">
        <v>48.75</v>
      </c>
      <c r="P92" s="201">
        <v>42.08</v>
      </c>
      <c r="Q92" s="201">
        <v>2.68</v>
      </c>
      <c r="R92" s="201">
        <v>10.42</v>
      </c>
      <c r="S92" s="201">
        <v>6.48</v>
      </c>
      <c r="T92" s="201">
        <v>0</v>
      </c>
      <c r="U92" s="201">
        <v>235.79</v>
      </c>
      <c r="V92" s="201">
        <v>3.5</v>
      </c>
      <c r="W92" s="201">
        <v>8.5500000000000007</v>
      </c>
      <c r="X92" s="201">
        <v>36.26</v>
      </c>
      <c r="Y92" s="201">
        <v>0</v>
      </c>
      <c r="Z92" s="201">
        <v>34.200000000000003</v>
      </c>
      <c r="AA92" s="201">
        <v>22.17</v>
      </c>
      <c r="AB92" s="201">
        <v>0</v>
      </c>
      <c r="AC92" s="201">
        <v>7.07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32.4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159.68</v>
      </c>
      <c r="L93" s="201">
        <v>61.56</v>
      </c>
      <c r="M93" s="201">
        <v>0</v>
      </c>
      <c r="N93" s="201">
        <v>29.03</v>
      </c>
      <c r="O93" s="201">
        <v>48.75</v>
      </c>
      <c r="P93" s="201">
        <v>42.08</v>
      </c>
      <c r="Q93" s="201">
        <v>2.68</v>
      </c>
      <c r="R93" s="201">
        <v>10.42</v>
      </c>
      <c r="S93" s="201">
        <v>6.48</v>
      </c>
      <c r="T93" s="201">
        <v>0</v>
      </c>
      <c r="U93" s="201">
        <v>235.79</v>
      </c>
      <c r="V93" s="201">
        <v>3.5</v>
      </c>
      <c r="W93" s="201">
        <v>8.5500000000000007</v>
      </c>
      <c r="X93" s="201">
        <v>36.26</v>
      </c>
      <c r="Y93" s="201">
        <v>0</v>
      </c>
      <c r="Z93" s="201">
        <v>34.200000000000003</v>
      </c>
      <c r="AA93" s="201">
        <v>22.17</v>
      </c>
      <c r="AB93" s="201">
        <v>0</v>
      </c>
      <c r="AC93" s="201">
        <v>7.07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32.4</v>
      </c>
      <c r="AJ93" s="201">
        <v>0</v>
      </c>
      <c r="AK93" s="201">
        <v>49.92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159.68</v>
      </c>
      <c r="L94" s="201">
        <v>61.56</v>
      </c>
      <c r="M94" s="201">
        <v>0</v>
      </c>
      <c r="N94" s="201">
        <v>29.03</v>
      </c>
      <c r="O94" s="201">
        <v>48.75</v>
      </c>
      <c r="P94" s="201">
        <v>42.08</v>
      </c>
      <c r="Q94" s="201">
        <v>2.68</v>
      </c>
      <c r="R94" s="201">
        <v>10.42</v>
      </c>
      <c r="S94" s="201">
        <v>6.48</v>
      </c>
      <c r="T94" s="201">
        <v>0</v>
      </c>
      <c r="U94" s="201">
        <v>235.79</v>
      </c>
      <c r="V94" s="201">
        <v>3.5</v>
      </c>
      <c r="W94" s="201">
        <v>8.5500000000000007</v>
      </c>
      <c r="X94" s="201">
        <v>36.26</v>
      </c>
      <c r="Y94" s="201">
        <v>0</v>
      </c>
      <c r="Z94" s="201">
        <v>34.200000000000003</v>
      </c>
      <c r="AA94" s="201">
        <v>22.17</v>
      </c>
      <c r="AB94" s="201">
        <v>0</v>
      </c>
      <c r="AC94" s="201">
        <v>7.07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32.4</v>
      </c>
      <c r="AJ94" s="201">
        <v>0</v>
      </c>
      <c r="AK94" s="201">
        <v>49.92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159.68</v>
      </c>
      <c r="L95" s="201">
        <v>61.56</v>
      </c>
      <c r="M95" s="201">
        <v>0</v>
      </c>
      <c r="N95" s="201">
        <v>29.03</v>
      </c>
      <c r="O95" s="201">
        <v>48.75</v>
      </c>
      <c r="P95" s="201">
        <v>42.08</v>
      </c>
      <c r="Q95" s="201">
        <v>2.68</v>
      </c>
      <c r="R95" s="201">
        <v>10.42</v>
      </c>
      <c r="S95" s="201">
        <v>6.48</v>
      </c>
      <c r="T95" s="201">
        <v>0</v>
      </c>
      <c r="U95" s="201">
        <v>235.79</v>
      </c>
      <c r="V95" s="201">
        <v>3.5</v>
      </c>
      <c r="W95" s="201">
        <v>8.5500000000000007</v>
      </c>
      <c r="X95" s="201">
        <v>36.26</v>
      </c>
      <c r="Y95" s="201">
        <v>0</v>
      </c>
      <c r="Z95" s="201">
        <v>34.200000000000003</v>
      </c>
      <c r="AA95" s="201">
        <v>22.17</v>
      </c>
      <c r="AB95" s="201">
        <v>0</v>
      </c>
      <c r="AC95" s="201">
        <v>7.07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32.4</v>
      </c>
      <c r="AJ95" s="201">
        <v>0</v>
      </c>
      <c r="AK95" s="201">
        <v>49.92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159.68</v>
      </c>
      <c r="L96" s="201">
        <v>61.56</v>
      </c>
      <c r="M96" s="201">
        <v>0</v>
      </c>
      <c r="N96" s="201">
        <v>29.03</v>
      </c>
      <c r="O96" s="201">
        <v>48.75</v>
      </c>
      <c r="P96" s="201">
        <v>42.08</v>
      </c>
      <c r="Q96" s="201">
        <v>2.68</v>
      </c>
      <c r="R96" s="201">
        <v>10.42</v>
      </c>
      <c r="S96" s="201">
        <v>6.48</v>
      </c>
      <c r="T96" s="201">
        <v>0</v>
      </c>
      <c r="U96" s="201">
        <v>235.79</v>
      </c>
      <c r="V96" s="201">
        <v>3.5</v>
      </c>
      <c r="W96" s="201">
        <v>8.5500000000000007</v>
      </c>
      <c r="X96" s="201">
        <v>36.26</v>
      </c>
      <c r="Y96" s="201">
        <v>0</v>
      </c>
      <c r="Z96" s="201">
        <v>34.200000000000003</v>
      </c>
      <c r="AA96" s="201">
        <v>22.17</v>
      </c>
      <c r="AB96" s="201">
        <v>0</v>
      </c>
      <c r="AC96" s="201">
        <v>7.07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32.4</v>
      </c>
      <c r="AJ96" s="201">
        <v>0</v>
      </c>
      <c r="AK96" s="201">
        <v>49.92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159.68</v>
      </c>
      <c r="L97" s="201">
        <v>61.56</v>
      </c>
      <c r="M97" s="201">
        <v>0</v>
      </c>
      <c r="N97" s="201">
        <v>29.03</v>
      </c>
      <c r="O97" s="201">
        <v>48.75</v>
      </c>
      <c r="P97" s="201">
        <v>42.08</v>
      </c>
      <c r="Q97" s="201">
        <v>2.68</v>
      </c>
      <c r="R97" s="201">
        <v>10.42</v>
      </c>
      <c r="S97" s="201">
        <v>6.48</v>
      </c>
      <c r="T97" s="201">
        <v>0</v>
      </c>
      <c r="U97" s="201">
        <v>235.79</v>
      </c>
      <c r="V97" s="201">
        <v>3.5</v>
      </c>
      <c r="W97" s="201">
        <v>8.5500000000000007</v>
      </c>
      <c r="X97" s="201">
        <v>36.26</v>
      </c>
      <c r="Y97" s="201">
        <v>0</v>
      </c>
      <c r="Z97" s="201">
        <v>34.200000000000003</v>
      </c>
      <c r="AA97" s="201">
        <v>22.17</v>
      </c>
      <c r="AB97" s="201">
        <v>0</v>
      </c>
      <c r="AC97" s="201">
        <v>7.07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32.4</v>
      </c>
      <c r="AJ97" s="201">
        <v>0</v>
      </c>
      <c r="AK97" s="201">
        <v>49.92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159.68</v>
      </c>
      <c r="L98" s="201">
        <v>61.56</v>
      </c>
      <c r="M98" s="201">
        <v>0</v>
      </c>
      <c r="N98" s="201">
        <v>29.03</v>
      </c>
      <c r="O98" s="201">
        <v>48.75</v>
      </c>
      <c r="P98" s="201">
        <v>42.08</v>
      </c>
      <c r="Q98" s="201">
        <v>2.68</v>
      </c>
      <c r="R98" s="201">
        <v>10.42</v>
      </c>
      <c r="S98" s="201">
        <v>6.48</v>
      </c>
      <c r="T98" s="201">
        <v>0</v>
      </c>
      <c r="U98" s="201">
        <v>235.79</v>
      </c>
      <c r="V98" s="201">
        <v>3.5</v>
      </c>
      <c r="W98" s="201">
        <v>8.5500000000000007</v>
      </c>
      <c r="X98" s="201">
        <v>36.26</v>
      </c>
      <c r="Y98" s="201">
        <v>0</v>
      </c>
      <c r="Z98" s="201">
        <v>34.200000000000003</v>
      </c>
      <c r="AA98" s="201">
        <v>22.17</v>
      </c>
      <c r="AB98" s="201">
        <v>0</v>
      </c>
      <c r="AC98" s="201">
        <v>7.07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32.4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3.3844950000000029</v>
      </c>
      <c r="L99">
        <f t="shared" si="0"/>
        <v>1.2385775000000008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1.0099199999999988</v>
      </c>
      <c r="Q99">
        <f t="shared" si="0"/>
        <v>6.4320000000000127E-2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5.6589600000000129</v>
      </c>
      <c r="V99">
        <f t="shared" si="0"/>
        <v>7.9590000000000008E-2</v>
      </c>
      <c r="W99">
        <f t="shared" si="0"/>
        <v>0.18434999999999985</v>
      </c>
      <c r="X99">
        <f t="shared" si="0"/>
        <v>0.74412500000000126</v>
      </c>
      <c r="Y99">
        <f t="shared" si="0"/>
        <v>0</v>
      </c>
      <c r="Z99">
        <f t="shared" si="0"/>
        <v>0.82079999999999886</v>
      </c>
      <c r="AA99">
        <f t="shared" si="0"/>
        <v>0.32146500000000006</v>
      </c>
      <c r="AB99">
        <f t="shared" si="0"/>
        <v>0</v>
      </c>
      <c r="AC99">
        <f t="shared" si="0"/>
        <v>0.21777250000000029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0.83237000000000028</v>
      </c>
      <c r="AJ99">
        <f t="shared" si="0"/>
        <v>0</v>
      </c>
      <c r="AK99">
        <f t="shared" si="0"/>
        <v>1.1578350000000008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0.27309999999999995</v>
      </c>
      <c r="AR99">
        <f t="shared" si="1"/>
        <v>0</v>
      </c>
      <c r="AS99">
        <f t="shared" si="1"/>
        <v>1.3647500000000002E-2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2.9</v>
      </c>
      <c r="K3" s="201">
        <v>4.55</v>
      </c>
      <c r="L3" s="201">
        <v>559.76</v>
      </c>
      <c r="M3" s="201">
        <v>27.32</v>
      </c>
      <c r="N3" s="201">
        <v>35.07</v>
      </c>
      <c r="O3" s="201">
        <v>0</v>
      </c>
      <c r="P3" s="201">
        <v>26.05</v>
      </c>
      <c r="Q3" s="201">
        <v>3.24</v>
      </c>
      <c r="R3" s="201">
        <v>12.59</v>
      </c>
      <c r="S3" s="201">
        <v>7.84</v>
      </c>
      <c r="T3" s="201">
        <v>0</v>
      </c>
      <c r="U3" s="201">
        <v>51.8</v>
      </c>
      <c r="V3" s="201">
        <v>3.46</v>
      </c>
      <c r="W3" s="201">
        <v>5.68</v>
      </c>
      <c r="X3" s="201">
        <v>24.07</v>
      </c>
      <c r="Y3" s="201">
        <v>0</v>
      </c>
      <c r="Z3" s="201">
        <v>37.58</v>
      </c>
      <c r="AA3" s="201">
        <v>0</v>
      </c>
      <c r="AB3" s="201">
        <v>0</v>
      </c>
      <c r="AC3" s="201">
        <v>11.66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40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10.89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2.9</v>
      </c>
      <c r="K4" s="201">
        <v>4.55</v>
      </c>
      <c r="L4" s="201">
        <v>559.76</v>
      </c>
      <c r="M4" s="201">
        <v>27.32</v>
      </c>
      <c r="N4" s="201">
        <v>35.07</v>
      </c>
      <c r="O4" s="201">
        <v>0</v>
      </c>
      <c r="P4" s="201">
        <v>26.05</v>
      </c>
      <c r="Q4" s="201">
        <v>3.24</v>
      </c>
      <c r="R4" s="201">
        <v>12.59</v>
      </c>
      <c r="S4" s="201">
        <v>7.84</v>
      </c>
      <c r="T4" s="201">
        <v>0</v>
      </c>
      <c r="U4" s="201">
        <v>51.8</v>
      </c>
      <c r="V4" s="201">
        <v>3.46</v>
      </c>
      <c r="W4" s="201">
        <v>5.68</v>
      </c>
      <c r="X4" s="201">
        <v>24.07</v>
      </c>
      <c r="Y4" s="201">
        <v>0</v>
      </c>
      <c r="Z4" s="201">
        <v>37.58</v>
      </c>
      <c r="AA4" s="201">
        <v>0</v>
      </c>
      <c r="AB4" s="201">
        <v>0</v>
      </c>
      <c r="AC4" s="201">
        <v>11.66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40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10.89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2.9</v>
      </c>
      <c r="K5" s="201">
        <v>4.55</v>
      </c>
      <c r="L5" s="201">
        <v>559.76</v>
      </c>
      <c r="M5" s="201">
        <v>27.32</v>
      </c>
      <c r="N5" s="201">
        <v>35.07</v>
      </c>
      <c r="O5" s="201">
        <v>0</v>
      </c>
      <c r="P5" s="201">
        <v>26.05</v>
      </c>
      <c r="Q5" s="201">
        <v>3.24</v>
      </c>
      <c r="R5" s="201">
        <v>12.59</v>
      </c>
      <c r="S5" s="201">
        <v>7.84</v>
      </c>
      <c r="T5" s="201">
        <v>0</v>
      </c>
      <c r="U5" s="201">
        <v>51.8</v>
      </c>
      <c r="V5" s="201">
        <v>3.46</v>
      </c>
      <c r="W5" s="201">
        <v>5.68</v>
      </c>
      <c r="X5" s="201">
        <v>24.07</v>
      </c>
      <c r="Y5" s="201">
        <v>0</v>
      </c>
      <c r="Z5" s="201">
        <v>37.58</v>
      </c>
      <c r="AA5" s="201">
        <v>0</v>
      </c>
      <c r="AB5" s="201">
        <v>0</v>
      </c>
      <c r="AC5" s="201">
        <v>11.66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40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10.89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2.9</v>
      </c>
      <c r="K6" s="201">
        <v>4.55</v>
      </c>
      <c r="L6" s="201">
        <v>559.76</v>
      </c>
      <c r="M6" s="201">
        <v>27.32</v>
      </c>
      <c r="N6" s="201">
        <v>35.07</v>
      </c>
      <c r="O6" s="201">
        <v>0</v>
      </c>
      <c r="P6" s="201">
        <v>26.05</v>
      </c>
      <c r="Q6" s="201">
        <v>3.24</v>
      </c>
      <c r="R6" s="201">
        <v>12.59</v>
      </c>
      <c r="S6" s="201">
        <v>7.84</v>
      </c>
      <c r="T6" s="201">
        <v>0</v>
      </c>
      <c r="U6" s="201">
        <v>51.8</v>
      </c>
      <c r="V6" s="201">
        <v>3.46</v>
      </c>
      <c r="W6" s="201">
        <v>5.68</v>
      </c>
      <c r="X6" s="201">
        <v>24.07</v>
      </c>
      <c r="Y6" s="201">
        <v>0</v>
      </c>
      <c r="Z6" s="201">
        <v>37.58</v>
      </c>
      <c r="AA6" s="201">
        <v>0</v>
      </c>
      <c r="AB6" s="201">
        <v>0</v>
      </c>
      <c r="AC6" s="201">
        <v>11.66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40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11.04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2.9</v>
      </c>
      <c r="K7" s="201">
        <v>5.05</v>
      </c>
      <c r="L7" s="201">
        <v>559.76</v>
      </c>
      <c r="M7" s="201">
        <v>27.32</v>
      </c>
      <c r="N7" s="201">
        <v>35.07</v>
      </c>
      <c r="O7" s="201">
        <v>0</v>
      </c>
      <c r="P7" s="201">
        <v>26.05</v>
      </c>
      <c r="Q7" s="201">
        <v>3.24</v>
      </c>
      <c r="R7" s="201">
        <v>12.59</v>
      </c>
      <c r="S7" s="201">
        <v>7.84</v>
      </c>
      <c r="T7" s="201">
        <v>0</v>
      </c>
      <c r="U7" s="201">
        <v>51.8</v>
      </c>
      <c r="V7" s="201">
        <v>3.46</v>
      </c>
      <c r="W7" s="201">
        <v>5.68</v>
      </c>
      <c r="X7" s="201">
        <v>24.07</v>
      </c>
      <c r="Y7" s="201">
        <v>0</v>
      </c>
      <c r="Z7" s="201">
        <v>37.58</v>
      </c>
      <c r="AA7" s="201">
        <v>0</v>
      </c>
      <c r="AB7" s="201">
        <v>0</v>
      </c>
      <c r="AC7" s="201">
        <v>11.66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40</v>
      </c>
      <c r="AJ7" s="201">
        <v>0</v>
      </c>
      <c r="AK7" s="201">
        <v>66.34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11.09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2.9</v>
      </c>
      <c r="K8" s="201">
        <v>5.05</v>
      </c>
      <c r="L8" s="201">
        <v>559.76</v>
      </c>
      <c r="M8" s="201">
        <v>27.32</v>
      </c>
      <c r="N8" s="201">
        <v>35.07</v>
      </c>
      <c r="O8" s="201">
        <v>0</v>
      </c>
      <c r="P8" s="201">
        <v>26.05</v>
      </c>
      <c r="Q8" s="201">
        <v>3.24</v>
      </c>
      <c r="R8" s="201">
        <v>12.59</v>
      </c>
      <c r="S8" s="201">
        <v>7.84</v>
      </c>
      <c r="T8" s="201">
        <v>0</v>
      </c>
      <c r="U8" s="201">
        <v>51.8</v>
      </c>
      <c r="V8" s="201">
        <v>3.46</v>
      </c>
      <c r="W8" s="201">
        <v>5.68</v>
      </c>
      <c r="X8" s="201">
        <v>24.07</v>
      </c>
      <c r="Y8" s="201">
        <v>0</v>
      </c>
      <c r="Z8" s="201">
        <v>37.58</v>
      </c>
      <c r="AA8" s="201">
        <v>0</v>
      </c>
      <c r="AB8" s="201">
        <v>0</v>
      </c>
      <c r="AC8" s="201">
        <v>11.66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40</v>
      </c>
      <c r="AJ8" s="201">
        <v>0</v>
      </c>
      <c r="AK8" s="201">
        <v>66.34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11.12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2.9</v>
      </c>
      <c r="K9" s="201">
        <v>5.34</v>
      </c>
      <c r="L9" s="201">
        <v>559.76</v>
      </c>
      <c r="M9" s="201">
        <v>27.32</v>
      </c>
      <c r="N9" s="201">
        <v>35.07</v>
      </c>
      <c r="O9" s="201">
        <v>0</v>
      </c>
      <c r="P9" s="201">
        <v>26.05</v>
      </c>
      <c r="Q9" s="201">
        <v>3.24</v>
      </c>
      <c r="R9" s="201">
        <v>12.59</v>
      </c>
      <c r="S9" s="201">
        <v>7.84</v>
      </c>
      <c r="T9" s="201">
        <v>0</v>
      </c>
      <c r="U9" s="201">
        <v>51.8</v>
      </c>
      <c r="V9" s="201">
        <v>3.46</v>
      </c>
      <c r="W9" s="201">
        <v>5.68</v>
      </c>
      <c r="X9" s="201">
        <v>24.07</v>
      </c>
      <c r="Y9" s="201">
        <v>0</v>
      </c>
      <c r="Z9" s="201">
        <v>37.58</v>
      </c>
      <c r="AA9" s="201">
        <v>0</v>
      </c>
      <c r="AB9" s="201">
        <v>0</v>
      </c>
      <c r="AC9" s="201">
        <v>12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40</v>
      </c>
      <c r="AJ9" s="201">
        <v>0</v>
      </c>
      <c r="AK9" s="201">
        <v>66.34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1.93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2.9</v>
      </c>
      <c r="K10" s="201">
        <v>5.64</v>
      </c>
      <c r="L10" s="201">
        <v>559.76</v>
      </c>
      <c r="M10" s="201">
        <v>27.32</v>
      </c>
      <c r="N10" s="201">
        <v>35.07</v>
      </c>
      <c r="O10" s="201">
        <v>0</v>
      </c>
      <c r="P10" s="201">
        <v>26.05</v>
      </c>
      <c r="Q10" s="201">
        <v>3.24</v>
      </c>
      <c r="R10" s="201">
        <v>12.59</v>
      </c>
      <c r="S10" s="201">
        <v>7.84</v>
      </c>
      <c r="T10" s="201">
        <v>0</v>
      </c>
      <c r="U10" s="201">
        <v>51.8</v>
      </c>
      <c r="V10" s="201">
        <v>3.46</v>
      </c>
      <c r="W10" s="201">
        <v>5.68</v>
      </c>
      <c r="X10" s="201">
        <v>24.07</v>
      </c>
      <c r="Y10" s="201">
        <v>0</v>
      </c>
      <c r="Z10" s="201">
        <v>37.58</v>
      </c>
      <c r="AA10" s="201">
        <v>0</v>
      </c>
      <c r="AB10" s="201">
        <v>0</v>
      </c>
      <c r="AC10" s="201">
        <v>12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40</v>
      </c>
      <c r="AJ10" s="201">
        <v>0</v>
      </c>
      <c r="AK10" s="201">
        <v>66.34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1.93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12.36</v>
      </c>
      <c r="K11" s="201">
        <v>5.93</v>
      </c>
      <c r="L11" s="201">
        <v>559.76</v>
      </c>
      <c r="M11" s="201">
        <v>27.32</v>
      </c>
      <c r="N11" s="201">
        <v>35.07</v>
      </c>
      <c r="O11" s="201">
        <v>0</v>
      </c>
      <c r="P11" s="201">
        <v>26.05</v>
      </c>
      <c r="Q11" s="201">
        <v>3.24</v>
      </c>
      <c r="R11" s="201">
        <v>12.59</v>
      </c>
      <c r="S11" s="201">
        <v>7.84</v>
      </c>
      <c r="T11" s="201">
        <v>0</v>
      </c>
      <c r="U11" s="201">
        <v>51.8</v>
      </c>
      <c r="V11" s="201">
        <v>3.46</v>
      </c>
      <c r="W11" s="201">
        <v>5.68</v>
      </c>
      <c r="X11" s="201">
        <v>24.07</v>
      </c>
      <c r="Y11" s="201">
        <v>0</v>
      </c>
      <c r="Z11" s="201">
        <v>37.58</v>
      </c>
      <c r="AA11" s="201">
        <v>0</v>
      </c>
      <c r="AB11" s="201">
        <v>0</v>
      </c>
      <c r="AC11" s="201">
        <v>12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40</v>
      </c>
      <c r="AJ11" s="201">
        <v>0</v>
      </c>
      <c r="AK11" s="201">
        <v>67.430000000000007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1.93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12.36</v>
      </c>
      <c r="K12" s="201">
        <v>6.23</v>
      </c>
      <c r="L12" s="201">
        <v>559.76</v>
      </c>
      <c r="M12" s="201">
        <v>27.32</v>
      </c>
      <c r="N12" s="201">
        <v>35.07</v>
      </c>
      <c r="O12" s="201">
        <v>0</v>
      </c>
      <c r="P12" s="201">
        <v>26.05</v>
      </c>
      <c r="Q12" s="201">
        <v>3.24</v>
      </c>
      <c r="R12" s="201">
        <v>12.59</v>
      </c>
      <c r="S12" s="201">
        <v>7.84</v>
      </c>
      <c r="T12" s="201">
        <v>0</v>
      </c>
      <c r="U12" s="201">
        <v>51.8</v>
      </c>
      <c r="V12" s="201">
        <v>3.46</v>
      </c>
      <c r="W12" s="201">
        <v>5.68</v>
      </c>
      <c r="X12" s="201">
        <v>24.07</v>
      </c>
      <c r="Y12" s="201">
        <v>0</v>
      </c>
      <c r="Z12" s="201">
        <v>37.58</v>
      </c>
      <c r="AA12" s="201">
        <v>0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40</v>
      </c>
      <c r="AJ12" s="201">
        <v>0</v>
      </c>
      <c r="AK12" s="201">
        <v>67.430000000000007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1.93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12.36</v>
      </c>
      <c r="K13" s="201">
        <v>6.23</v>
      </c>
      <c r="L13" s="201">
        <v>559.76</v>
      </c>
      <c r="M13" s="201">
        <v>27.32</v>
      </c>
      <c r="N13" s="201">
        <v>35.07</v>
      </c>
      <c r="O13" s="201">
        <v>0</v>
      </c>
      <c r="P13" s="201">
        <v>26.05</v>
      </c>
      <c r="Q13" s="201">
        <v>3.24</v>
      </c>
      <c r="R13" s="201">
        <v>12.59</v>
      </c>
      <c r="S13" s="201">
        <v>7.84</v>
      </c>
      <c r="T13" s="201">
        <v>0</v>
      </c>
      <c r="U13" s="201">
        <v>51.8</v>
      </c>
      <c r="V13" s="201">
        <v>3.46</v>
      </c>
      <c r="W13" s="201">
        <v>5.68</v>
      </c>
      <c r="X13" s="201">
        <v>24.07</v>
      </c>
      <c r="Y13" s="201">
        <v>0</v>
      </c>
      <c r="Z13" s="201">
        <v>37.58</v>
      </c>
      <c r="AA13" s="201">
        <v>0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40</v>
      </c>
      <c r="AJ13" s="201">
        <v>0</v>
      </c>
      <c r="AK13" s="201">
        <v>67.430000000000007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1.93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12.36</v>
      </c>
      <c r="K14" s="201">
        <v>6.62</v>
      </c>
      <c r="L14" s="201">
        <v>559.76</v>
      </c>
      <c r="M14" s="201">
        <v>27.32</v>
      </c>
      <c r="N14" s="201">
        <v>35.07</v>
      </c>
      <c r="O14" s="201">
        <v>0</v>
      </c>
      <c r="P14" s="201">
        <v>26.05</v>
      </c>
      <c r="Q14" s="201">
        <v>3.24</v>
      </c>
      <c r="R14" s="201">
        <v>12.59</v>
      </c>
      <c r="S14" s="201">
        <v>7.84</v>
      </c>
      <c r="T14" s="201">
        <v>0</v>
      </c>
      <c r="U14" s="201">
        <v>51.8</v>
      </c>
      <c r="V14" s="201">
        <v>3.46</v>
      </c>
      <c r="W14" s="201">
        <v>5.68</v>
      </c>
      <c r="X14" s="201">
        <v>24.07</v>
      </c>
      <c r="Y14" s="201">
        <v>0</v>
      </c>
      <c r="Z14" s="201">
        <v>37.58</v>
      </c>
      <c r="AA14" s="201">
        <v>0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40</v>
      </c>
      <c r="AJ14" s="201">
        <v>0</v>
      </c>
      <c r="AK14" s="201">
        <v>67.430000000000007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1.93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12.36</v>
      </c>
      <c r="K15" s="201">
        <v>6.92</v>
      </c>
      <c r="L15" s="201">
        <v>559.76</v>
      </c>
      <c r="M15" s="201">
        <v>27.32</v>
      </c>
      <c r="N15" s="201">
        <v>35.07</v>
      </c>
      <c r="O15" s="201">
        <v>0</v>
      </c>
      <c r="P15" s="201">
        <v>26.05</v>
      </c>
      <c r="Q15" s="201">
        <v>3.24</v>
      </c>
      <c r="R15" s="201">
        <v>12.59</v>
      </c>
      <c r="S15" s="201">
        <v>7.84</v>
      </c>
      <c r="T15" s="201">
        <v>0</v>
      </c>
      <c r="U15" s="201">
        <v>51.8</v>
      </c>
      <c r="V15" s="201">
        <v>3.46</v>
      </c>
      <c r="W15" s="201">
        <v>5.68</v>
      </c>
      <c r="X15" s="201">
        <v>24.07</v>
      </c>
      <c r="Y15" s="201">
        <v>0</v>
      </c>
      <c r="Z15" s="201">
        <v>37.58</v>
      </c>
      <c r="AA15" s="201">
        <v>0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40</v>
      </c>
      <c r="AJ15" s="201">
        <v>0</v>
      </c>
      <c r="AK15" s="201">
        <v>67.430000000000007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1.94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12.36</v>
      </c>
      <c r="K16" s="201">
        <v>7.21</v>
      </c>
      <c r="L16" s="201">
        <v>559.76</v>
      </c>
      <c r="M16" s="201">
        <v>27.32</v>
      </c>
      <c r="N16" s="201">
        <v>35.07</v>
      </c>
      <c r="O16" s="201">
        <v>0</v>
      </c>
      <c r="P16" s="201">
        <v>26.05</v>
      </c>
      <c r="Q16" s="201">
        <v>3.24</v>
      </c>
      <c r="R16" s="201">
        <v>12.59</v>
      </c>
      <c r="S16" s="201">
        <v>7.84</v>
      </c>
      <c r="T16" s="201">
        <v>0</v>
      </c>
      <c r="U16" s="201">
        <v>51.8</v>
      </c>
      <c r="V16" s="201">
        <v>3.46</v>
      </c>
      <c r="W16" s="201">
        <v>5.68</v>
      </c>
      <c r="X16" s="201">
        <v>24.07</v>
      </c>
      <c r="Y16" s="201">
        <v>0</v>
      </c>
      <c r="Z16" s="201">
        <v>37.58</v>
      </c>
      <c r="AA16" s="201">
        <v>0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40</v>
      </c>
      <c r="AJ16" s="201">
        <v>0</v>
      </c>
      <c r="AK16" s="201">
        <v>67.430000000000007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1.94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12.36</v>
      </c>
      <c r="K17" s="201">
        <v>7.51</v>
      </c>
      <c r="L17" s="201">
        <v>559.76</v>
      </c>
      <c r="M17" s="201">
        <v>27.32</v>
      </c>
      <c r="N17" s="201">
        <v>35.07</v>
      </c>
      <c r="O17" s="201">
        <v>0</v>
      </c>
      <c r="P17" s="201">
        <v>26.05</v>
      </c>
      <c r="Q17" s="201">
        <v>3.24</v>
      </c>
      <c r="R17" s="201">
        <v>12.59</v>
      </c>
      <c r="S17" s="201">
        <v>7.84</v>
      </c>
      <c r="T17" s="201">
        <v>0</v>
      </c>
      <c r="U17" s="201">
        <v>51.8</v>
      </c>
      <c r="V17" s="201">
        <v>3.46</v>
      </c>
      <c r="W17" s="201">
        <v>5.68</v>
      </c>
      <c r="X17" s="201">
        <v>24.07</v>
      </c>
      <c r="Y17" s="201">
        <v>0</v>
      </c>
      <c r="Z17" s="201">
        <v>37.58</v>
      </c>
      <c r="AA17" s="201">
        <v>0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40</v>
      </c>
      <c r="AJ17" s="201">
        <v>0</v>
      </c>
      <c r="AK17" s="201">
        <v>67.430000000000007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1.94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12.36</v>
      </c>
      <c r="K18" s="201">
        <v>7.51</v>
      </c>
      <c r="L18" s="201">
        <v>559.76</v>
      </c>
      <c r="M18" s="201">
        <v>27.32</v>
      </c>
      <c r="N18" s="201">
        <v>35.07</v>
      </c>
      <c r="O18" s="201">
        <v>0</v>
      </c>
      <c r="P18" s="201">
        <v>26.05</v>
      </c>
      <c r="Q18" s="201">
        <v>3.24</v>
      </c>
      <c r="R18" s="201">
        <v>12.59</v>
      </c>
      <c r="S18" s="201">
        <v>7.84</v>
      </c>
      <c r="T18" s="201">
        <v>0</v>
      </c>
      <c r="U18" s="201">
        <v>51.8</v>
      </c>
      <c r="V18" s="201">
        <v>3.46</v>
      </c>
      <c r="W18" s="201">
        <v>5.68</v>
      </c>
      <c r="X18" s="201">
        <v>24.07</v>
      </c>
      <c r="Y18" s="201">
        <v>0</v>
      </c>
      <c r="Z18" s="201">
        <v>37.58</v>
      </c>
      <c r="AA18" s="201">
        <v>0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40</v>
      </c>
      <c r="AJ18" s="201">
        <v>0</v>
      </c>
      <c r="AK18" s="201">
        <v>67.430000000000007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1.94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12.36</v>
      </c>
      <c r="K19" s="201">
        <v>7.81</v>
      </c>
      <c r="L19" s="201">
        <v>559.76</v>
      </c>
      <c r="M19" s="201">
        <v>27.32</v>
      </c>
      <c r="N19" s="201">
        <v>35.07</v>
      </c>
      <c r="O19" s="201">
        <v>0</v>
      </c>
      <c r="P19" s="201">
        <v>26.05</v>
      </c>
      <c r="Q19" s="201">
        <v>3.24</v>
      </c>
      <c r="R19" s="201">
        <v>12.59</v>
      </c>
      <c r="S19" s="201">
        <v>7.84</v>
      </c>
      <c r="T19" s="201">
        <v>0</v>
      </c>
      <c r="U19" s="201">
        <v>51.8</v>
      </c>
      <c r="V19" s="201">
        <v>3.46</v>
      </c>
      <c r="W19" s="201">
        <v>5.68</v>
      </c>
      <c r="X19" s="201">
        <v>24.07</v>
      </c>
      <c r="Y19" s="201">
        <v>0</v>
      </c>
      <c r="Z19" s="201">
        <v>37.58</v>
      </c>
      <c r="AA19" s="201">
        <v>0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40</v>
      </c>
      <c r="AJ19" s="201">
        <v>0</v>
      </c>
      <c r="AK19" s="201">
        <v>67.430000000000007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1.94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12.36</v>
      </c>
      <c r="K20" s="201">
        <v>8.1</v>
      </c>
      <c r="L20" s="201">
        <v>559.76</v>
      </c>
      <c r="M20" s="201">
        <v>27.32</v>
      </c>
      <c r="N20" s="201">
        <v>35.07</v>
      </c>
      <c r="O20" s="201">
        <v>0</v>
      </c>
      <c r="P20" s="201">
        <v>26.05</v>
      </c>
      <c r="Q20" s="201">
        <v>3.24</v>
      </c>
      <c r="R20" s="201">
        <v>12.59</v>
      </c>
      <c r="S20" s="201">
        <v>7.84</v>
      </c>
      <c r="T20" s="201">
        <v>0</v>
      </c>
      <c r="U20" s="201">
        <v>51.8</v>
      </c>
      <c r="V20" s="201">
        <v>3.46</v>
      </c>
      <c r="W20" s="201">
        <v>5.68</v>
      </c>
      <c r="X20" s="201">
        <v>24.07</v>
      </c>
      <c r="Y20" s="201">
        <v>0</v>
      </c>
      <c r="Z20" s="201">
        <v>37.58</v>
      </c>
      <c r="AA20" s="201">
        <v>0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40</v>
      </c>
      <c r="AJ20" s="201">
        <v>0</v>
      </c>
      <c r="AK20" s="201">
        <v>67.430000000000007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1.94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12.36</v>
      </c>
      <c r="K21" s="201">
        <v>8.49</v>
      </c>
      <c r="L21" s="201">
        <v>559.76</v>
      </c>
      <c r="M21" s="201">
        <v>27.32</v>
      </c>
      <c r="N21" s="201">
        <v>35.07</v>
      </c>
      <c r="O21" s="201">
        <v>0</v>
      </c>
      <c r="P21" s="201">
        <v>26.05</v>
      </c>
      <c r="Q21" s="201">
        <v>3.24</v>
      </c>
      <c r="R21" s="201">
        <v>12.59</v>
      </c>
      <c r="S21" s="201">
        <v>7.84</v>
      </c>
      <c r="T21" s="201">
        <v>0</v>
      </c>
      <c r="U21" s="201">
        <v>51.8</v>
      </c>
      <c r="V21" s="201">
        <v>3.46</v>
      </c>
      <c r="W21" s="201">
        <v>5.68</v>
      </c>
      <c r="X21" s="201">
        <v>24.07</v>
      </c>
      <c r="Y21" s="201">
        <v>0</v>
      </c>
      <c r="Z21" s="201">
        <v>37.58</v>
      </c>
      <c r="AA21" s="201">
        <v>0</v>
      </c>
      <c r="AB21" s="201">
        <v>0</v>
      </c>
      <c r="AC21" s="201">
        <v>11.66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40</v>
      </c>
      <c r="AJ21" s="201">
        <v>0</v>
      </c>
      <c r="AK21" s="201">
        <v>67.430000000000007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1.94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12.36</v>
      </c>
      <c r="K22" s="201">
        <v>8.7799999999999994</v>
      </c>
      <c r="L22" s="201">
        <v>559.76</v>
      </c>
      <c r="M22" s="201">
        <v>27.32</v>
      </c>
      <c r="N22" s="201">
        <v>35.07</v>
      </c>
      <c r="O22" s="201">
        <v>0</v>
      </c>
      <c r="P22" s="201">
        <v>26.05</v>
      </c>
      <c r="Q22" s="201">
        <v>3.24</v>
      </c>
      <c r="R22" s="201">
        <v>12.59</v>
      </c>
      <c r="S22" s="201">
        <v>7.84</v>
      </c>
      <c r="T22" s="201">
        <v>0</v>
      </c>
      <c r="U22" s="201">
        <v>51.8</v>
      </c>
      <c r="V22" s="201">
        <v>3.46</v>
      </c>
      <c r="W22" s="201">
        <v>5.68</v>
      </c>
      <c r="X22" s="201">
        <v>24.07</v>
      </c>
      <c r="Y22" s="201">
        <v>0</v>
      </c>
      <c r="Z22" s="201">
        <v>37.58</v>
      </c>
      <c r="AA22" s="201">
        <v>0</v>
      </c>
      <c r="AB22" s="201">
        <v>0</v>
      </c>
      <c r="AC22" s="201">
        <v>11.66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40</v>
      </c>
      <c r="AJ22" s="201">
        <v>0</v>
      </c>
      <c r="AK22" s="201">
        <v>67.430000000000007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1.94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12.36</v>
      </c>
      <c r="K23" s="201">
        <v>9.11</v>
      </c>
      <c r="L23" s="201">
        <v>559.76</v>
      </c>
      <c r="M23" s="201">
        <v>27.32</v>
      </c>
      <c r="N23" s="201">
        <v>35.07</v>
      </c>
      <c r="O23" s="201">
        <v>0</v>
      </c>
      <c r="P23" s="201">
        <v>26.05</v>
      </c>
      <c r="Q23" s="201">
        <v>3.24</v>
      </c>
      <c r="R23" s="201">
        <v>12.59</v>
      </c>
      <c r="S23" s="201">
        <v>7.84</v>
      </c>
      <c r="T23" s="201">
        <v>0</v>
      </c>
      <c r="U23" s="201">
        <v>51.8</v>
      </c>
      <c r="V23" s="201">
        <v>3.46</v>
      </c>
      <c r="W23" s="201">
        <v>7.25</v>
      </c>
      <c r="X23" s="201">
        <v>24.07</v>
      </c>
      <c r="Y23" s="201">
        <v>0</v>
      </c>
      <c r="Z23" s="201">
        <v>37.58</v>
      </c>
      <c r="AA23" s="201">
        <v>0</v>
      </c>
      <c r="AB23" s="201">
        <v>0</v>
      </c>
      <c r="AC23" s="201">
        <v>11.66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40</v>
      </c>
      <c r="AJ23" s="201">
        <v>0</v>
      </c>
      <c r="AK23" s="201">
        <v>67.430000000000007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1.94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12.36</v>
      </c>
      <c r="K24" s="201">
        <v>9.11</v>
      </c>
      <c r="L24" s="201">
        <v>559.76</v>
      </c>
      <c r="M24" s="201">
        <v>27.32</v>
      </c>
      <c r="N24" s="201">
        <v>35.07</v>
      </c>
      <c r="O24" s="201">
        <v>0</v>
      </c>
      <c r="P24" s="201">
        <v>26.05</v>
      </c>
      <c r="Q24" s="201">
        <v>3.24</v>
      </c>
      <c r="R24" s="201">
        <v>12.59</v>
      </c>
      <c r="S24" s="201">
        <v>7.84</v>
      </c>
      <c r="T24" s="201">
        <v>0</v>
      </c>
      <c r="U24" s="201">
        <v>51.8</v>
      </c>
      <c r="V24" s="201">
        <v>3.46</v>
      </c>
      <c r="W24" s="201">
        <v>8.7799999999999994</v>
      </c>
      <c r="X24" s="201">
        <v>24.07</v>
      </c>
      <c r="Y24" s="201">
        <v>0</v>
      </c>
      <c r="Z24" s="201">
        <v>37.58</v>
      </c>
      <c r="AA24" s="201">
        <v>0</v>
      </c>
      <c r="AB24" s="201">
        <v>0</v>
      </c>
      <c r="AC24" s="201">
        <v>11.66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40</v>
      </c>
      <c r="AJ24" s="201">
        <v>0</v>
      </c>
      <c r="AK24" s="201">
        <v>67.430000000000007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1.94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12.36</v>
      </c>
      <c r="K25" s="201">
        <v>9.11</v>
      </c>
      <c r="L25" s="201">
        <v>559.76</v>
      </c>
      <c r="M25" s="201">
        <v>27.32</v>
      </c>
      <c r="N25" s="201">
        <v>35.07</v>
      </c>
      <c r="O25" s="201">
        <v>0</v>
      </c>
      <c r="P25" s="201">
        <v>26.05</v>
      </c>
      <c r="Q25" s="201">
        <v>3.24</v>
      </c>
      <c r="R25" s="201">
        <v>12.59</v>
      </c>
      <c r="S25" s="201">
        <v>7.84</v>
      </c>
      <c r="T25" s="201">
        <v>0</v>
      </c>
      <c r="U25" s="201">
        <v>51.8</v>
      </c>
      <c r="V25" s="201">
        <v>3.46</v>
      </c>
      <c r="W25" s="201">
        <v>10.32</v>
      </c>
      <c r="X25" s="201">
        <v>24.07</v>
      </c>
      <c r="Y25" s="201">
        <v>0</v>
      </c>
      <c r="Z25" s="201">
        <v>37.58</v>
      </c>
      <c r="AA25" s="201">
        <v>0</v>
      </c>
      <c r="AB25" s="201">
        <v>0</v>
      </c>
      <c r="AC25" s="201">
        <v>11.66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40</v>
      </c>
      <c r="AJ25" s="201">
        <v>0</v>
      </c>
      <c r="AK25" s="201">
        <v>69.599999999999994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1.94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2.9</v>
      </c>
      <c r="K26" s="201">
        <v>0</v>
      </c>
      <c r="L26" s="201">
        <v>503.15</v>
      </c>
      <c r="M26" s="201">
        <v>27.32</v>
      </c>
      <c r="N26" s="201">
        <v>35.07</v>
      </c>
      <c r="O26" s="201">
        <v>0</v>
      </c>
      <c r="P26" s="201">
        <v>26.05</v>
      </c>
      <c r="Q26" s="201">
        <v>3.24</v>
      </c>
      <c r="R26" s="201">
        <v>12.59</v>
      </c>
      <c r="S26" s="201">
        <v>7.84</v>
      </c>
      <c r="T26" s="201">
        <v>0</v>
      </c>
      <c r="U26" s="201">
        <v>51.8</v>
      </c>
      <c r="V26" s="201">
        <v>3.46</v>
      </c>
      <c r="W26" s="201">
        <v>10.33</v>
      </c>
      <c r="X26" s="201">
        <v>24.07</v>
      </c>
      <c r="Y26" s="201">
        <v>0</v>
      </c>
      <c r="Z26" s="201">
        <v>37.58</v>
      </c>
      <c r="AA26" s="201">
        <v>0</v>
      </c>
      <c r="AB26" s="201">
        <v>0</v>
      </c>
      <c r="AC26" s="201">
        <v>11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40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1.94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2.9</v>
      </c>
      <c r="K27" s="201">
        <v>9.11</v>
      </c>
      <c r="L27" s="201">
        <v>559.76</v>
      </c>
      <c r="M27" s="201">
        <v>27.32</v>
      </c>
      <c r="N27" s="201">
        <v>35.07</v>
      </c>
      <c r="O27" s="201">
        <v>0</v>
      </c>
      <c r="P27" s="201">
        <v>26.05</v>
      </c>
      <c r="Q27" s="201">
        <v>3.24</v>
      </c>
      <c r="R27" s="201">
        <v>12.59</v>
      </c>
      <c r="S27" s="201">
        <v>7.84</v>
      </c>
      <c r="T27" s="201">
        <v>0</v>
      </c>
      <c r="U27" s="201">
        <v>51.8</v>
      </c>
      <c r="V27" s="201">
        <v>3.46</v>
      </c>
      <c r="W27" s="201">
        <v>10.33</v>
      </c>
      <c r="X27" s="201">
        <v>24.07</v>
      </c>
      <c r="Y27" s="201">
        <v>0</v>
      </c>
      <c r="Z27" s="201">
        <v>37.58</v>
      </c>
      <c r="AA27" s="201">
        <v>0</v>
      </c>
      <c r="AB27" s="201">
        <v>0</v>
      </c>
      <c r="AC27" s="201">
        <v>12.37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40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3.92</v>
      </c>
      <c r="AR27" s="201">
        <v>0</v>
      </c>
      <c r="AS27" s="201">
        <v>1.94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12.04</v>
      </c>
      <c r="K28" s="201">
        <v>9.11</v>
      </c>
      <c r="L28" s="201">
        <v>559.76</v>
      </c>
      <c r="M28" s="201">
        <v>27.32</v>
      </c>
      <c r="N28" s="201">
        <v>35.07</v>
      </c>
      <c r="O28" s="201">
        <v>0</v>
      </c>
      <c r="P28" s="201">
        <v>26.05</v>
      </c>
      <c r="Q28" s="201">
        <v>3.24</v>
      </c>
      <c r="R28" s="201">
        <v>12.59</v>
      </c>
      <c r="S28" s="201">
        <v>7.84</v>
      </c>
      <c r="T28" s="201">
        <v>0</v>
      </c>
      <c r="U28" s="201">
        <v>51.8</v>
      </c>
      <c r="V28" s="201">
        <v>3.46</v>
      </c>
      <c r="W28" s="201">
        <v>10.33</v>
      </c>
      <c r="X28" s="201">
        <v>24.07</v>
      </c>
      <c r="Y28" s="201">
        <v>0</v>
      </c>
      <c r="Z28" s="201">
        <v>37.58</v>
      </c>
      <c r="AA28" s="201">
        <v>0</v>
      </c>
      <c r="AB28" s="201">
        <v>0</v>
      </c>
      <c r="AC28" s="201">
        <v>12.37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40</v>
      </c>
      <c r="AJ28" s="201">
        <v>0</v>
      </c>
      <c r="AK28" s="201">
        <v>69.599999999999994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6.41</v>
      </c>
      <c r="AR28" s="201">
        <v>0</v>
      </c>
      <c r="AS28" s="201">
        <v>1.94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12.04</v>
      </c>
      <c r="K29" s="201">
        <v>9.11</v>
      </c>
      <c r="L29" s="201">
        <v>559.76</v>
      </c>
      <c r="M29" s="201">
        <v>27.32</v>
      </c>
      <c r="N29" s="201">
        <v>35.07</v>
      </c>
      <c r="O29" s="201">
        <v>0</v>
      </c>
      <c r="P29" s="201">
        <v>26.05</v>
      </c>
      <c r="Q29" s="201">
        <v>3.24</v>
      </c>
      <c r="R29" s="201">
        <v>12.59</v>
      </c>
      <c r="S29" s="201">
        <v>7.84</v>
      </c>
      <c r="T29" s="201">
        <v>0</v>
      </c>
      <c r="U29" s="201">
        <v>51.8</v>
      </c>
      <c r="V29" s="201">
        <v>3.46</v>
      </c>
      <c r="W29" s="201">
        <v>10.33</v>
      </c>
      <c r="X29" s="201">
        <v>24.07</v>
      </c>
      <c r="Y29" s="201">
        <v>0</v>
      </c>
      <c r="Z29" s="201">
        <v>37.58</v>
      </c>
      <c r="AA29" s="201">
        <v>0</v>
      </c>
      <c r="AB29" s="201">
        <v>0</v>
      </c>
      <c r="AC29" s="201">
        <v>12.37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40</v>
      </c>
      <c r="AJ29" s="201">
        <v>0</v>
      </c>
      <c r="AK29" s="201">
        <v>69.599999999999994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1.94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12.04</v>
      </c>
      <c r="K30" s="201">
        <v>9.11</v>
      </c>
      <c r="L30" s="201">
        <v>559.76</v>
      </c>
      <c r="M30" s="201">
        <v>27.32</v>
      </c>
      <c r="N30" s="201">
        <v>35.07</v>
      </c>
      <c r="O30" s="201">
        <v>0</v>
      </c>
      <c r="P30" s="201">
        <v>26.05</v>
      </c>
      <c r="Q30" s="201">
        <v>3.24</v>
      </c>
      <c r="R30" s="201">
        <v>12.59</v>
      </c>
      <c r="S30" s="201">
        <v>7.84</v>
      </c>
      <c r="T30" s="201">
        <v>0</v>
      </c>
      <c r="U30" s="201">
        <v>51.8</v>
      </c>
      <c r="V30" s="201">
        <v>3.46</v>
      </c>
      <c r="W30" s="201">
        <v>10.33</v>
      </c>
      <c r="X30" s="201">
        <v>24.07</v>
      </c>
      <c r="Y30" s="201">
        <v>0</v>
      </c>
      <c r="Z30" s="201">
        <v>37.58</v>
      </c>
      <c r="AA30" s="201">
        <v>0</v>
      </c>
      <c r="AB30" s="201">
        <v>0</v>
      </c>
      <c r="AC30" s="201">
        <v>12.37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40</v>
      </c>
      <c r="AJ30" s="201">
        <v>0</v>
      </c>
      <c r="AK30" s="201">
        <v>69.599999999999994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1.94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2.9</v>
      </c>
      <c r="K31" s="201">
        <v>0</v>
      </c>
      <c r="L31" s="201">
        <v>493.47</v>
      </c>
      <c r="M31" s="201">
        <v>27.32</v>
      </c>
      <c r="N31" s="201">
        <v>35.07</v>
      </c>
      <c r="O31" s="201">
        <v>0</v>
      </c>
      <c r="P31" s="201">
        <v>26.05</v>
      </c>
      <c r="Q31" s="201">
        <v>3.24</v>
      </c>
      <c r="R31" s="201">
        <v>12.59</v>
      </c>
      <c r="S31" s="201">
        <v>7.84</v>
      </c>
      <c r="T31" s="201">
        <v>0</v>
      </c>
      <c r="U31" s="201">
        <v>51.8</v>
      </c>
      <c r="V31" s="201">
        <v>4.2300000000000004</v>
      </c>
      <c r="W31" s="201">
        <v>10.33</v>
      </c>
      <c r="X31" s="201">
        <v>24.07</v>
      </c>
      <c r="Y31" s="201">
        <v>0</v>
      </c>
      <c r="Z31" s="201">
        <v>37.58</v>
      </c>
      <c r="AA31" s="201">
        <v>0</v>
      </c>
      <c r="AB31" s="201">
        <v>0</v>
      </c>
      <c r="AC31" s="201">
        <v>12.37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40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1.94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2.9</v>
      </c>
      <c r="K32" s="201">
        <v>0</v>
      </c>
      <c r="L32" s="201">
        <v>483.8</v>
      </c>
      <c r="M32" s="201">
        <v>27.32</v>
      </c>
      <c r="N32" s="201">
        <v>35.07</v>
      </c>
      <c r="O32" s="201">
        <v>0</v>
      </c>
      <c r="P32" s="201">
        <v>26.05</v>
      </c>
      <c r="Q32" s="201">
        <v>3.24</v>
      </c>
      <c r="R32" s="201">
        <v>12.59</v>
      </c>
      <c r="S32" s="201">
        <v>7.84</v>
      </c>
      <c r="T32" s="201">
        <v>0</v>
      </c>
      <c r="U32" s="201">
        <v>51.8</v>
      </c>
      <c r="V32" s="201">
        <v>4.2300000000000004</v>
      </c>
      <c r="W32" s="201">
        <v>10.33</v>
      </c>
      <c r="X32" s="201">
        <v>24.07</v>
      </c>
      <c r="Y32" s="201">
        <v>0</v>
      </c>
      <c r="Z32" s="201">
        <v>37.58</v>
      </c>
      <c r="AA32" s="201">
        <v>0</v>
      </c>
      <c r="AB32" s="201">
        <v>0</v>
      </c>
      <c r="AC32" s="201">
        <v>12.37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40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1.94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2.9</v>
      </c>
      <c r="K33" s="201">
        <v>0</v>
      </c>
      <c r="L33" s="201">
        <v>483.8</v>
      </c>
      <c r="M33" s="201">
        <v>27.32</v>
      </c>
      <c r="N33" s="201">
        <v>35.07</v>
      </c>
      <c r="O33" s="201">
        <v>0</v>
      </c>
      <c r="P33" s="201">
        <v>26.05</v>
      </c>
      <c r="Q33" s="201">
        <v>3.24</v>
      </c>
      <c r="R33" s="201">
        <v>12.59</v>
      </c>
      <c r="S33" s="201">
        <v>7.84</v>
      </c>
      <c r="T33" s="201">
        <v>0</v>
      </c>
      <c r="U33" s="201">
        <v>51.8</v>
      </c>
      <c r="V33" s="201">
        <v>4.2300000000000004</v>
      </c>
      <c r="W33" s="201">
        <v>10.33</v>
      </c>
      <c r="X33" s="201">
        <v>39.39</v>
      </c>
      <c r="Y33" s="201">
        <v>0</v>
      </c>
      <c r="Z33" s="201">
        <v>37.58</v>
      </c>
      <c r="AA33" s="201">
        <v>0</v>
      </c>
      <c r="AB33" s="201">
        <v>0</v>
      </c>
      <c r="AC33" s="201">
        <v>12.37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40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1.94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2.9</v>
      </c>
      <c r="K34" s="201">
        <v>0</v>
      </c>
      <c r="L34" s="201">
        <v>483.79</v>
      </c>
      <c r="M34" s="201">
        <v>27.32</v>
      </c>
      <c r="N34" s="201">
        <v>35.07</v>
      </c>
      <c r="O34" s="201">
        <v>0</v>
      </c>
      <c r="P34" s="201">
        <v>26.05</v>
      </c>
      <c r="Q34" s="201">
        <v>3.24</v>
      </c>
      <c r="R34" s="201">
        <v>12.59</v>
      </c>
      <c r="S34" s="201">
        <v>7.84</v>
      </c>
      <c r="T34" s="201">
        <v>0</v>
      </c>
      <c r="U34" s="201">
        <v>51.8</v>
      </c>
      <c r="V34" s="201">
        <v>4.2300000000000004</v>
      </c>
      <c r="W34" s="201">
        <v>10.33</v>
      </c>
      <c r="X34" s="201">
        <v>39.39</v>
      </c>
      <c r="Y34" s="201">
        <v>0</v>
      </c>
      <c r="Z34" s="201">
        <v>37.58</v>
      </c>
      <c r="AA34" s="201">
        <v>0</v>
      </c>
      <c r="AB34" s="201">
        <v>0</v>
      </c>
      <c r="AC34" s="201">
        <v>12.37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40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1.94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2.9</v>
      </c>
      <c r="K35" s="201">
        <v>0</v>
      </c>
      <c r="L35" s="201">
        <v>483.8</v>
      </c>
      <c r="M35" s="201">
        <v>27.32</v>
      </c>
      <c r="N35" s="201">
        <v>35.07</v>
      </c>
      <c r="O35" s="201">
        <v>0</v>
      </c>
      <c r="P35" s="201">
        <v>26.05</v>
      </c>
      <c r="Q35" s="201">
        <v>3.24</v>
      </c>
      <c r="R35" s="201">
        <v>12.59</v>
      </c>
      <c r="S35" s="201">
        <v>7.84</v>
      </c>
      <c r="T35" s="201">
        <v>0</v>
      </c>
      <c r="U35" s="201">
        <v>51.8</v>
      </c>
      <c r="V35" s="201">
        <v>4.2300000000000004</v>
      </c>
      <c r="W35" s="201">
        <v>10.33</v>
      </c>
      <c r="X35" s="201">
        <v>39.39</v>
      </c>
      <c r="Y35" s="201">
        <v>0</v>
      </c>
      <c r="Z35" s="201">
        <v>37.58</v>
      </c>
      <c r="AA35" s="201">
        <v>0</v>
      </c>
      <c r="AB35" s="201">
        <v>0</v>
      </c>
      <c r="AC35" s="201">
        <v>12.37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40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1.94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2.9</v>
      </c>
      <c r="K36" s="201">
        <v>0</v>
      </c>
      <c r="L36" s="201">
        <v>483.8</v>
      </c>
      <c r="M36" s="201">
        <v>27.32</v>
      </c>
      <c r="N36" s="201">
        <v>35.07</v>
      </c>
      <c r="O36" s="201">
        <v>0</v>
      </c>
      <c r="P36" s="201">
        <v>26.05</v>
      </c>
      <c r="Q36" s="201">
        <v>3.24</v>
      </c>
      <c r="R36" s="201">
        <v>12.59</v>
      </c>
      <c r="S36" s="201">
        <v>7.84</v>
      </c>
      <c r="T36" s="201">
        <v>0</v>
      </c>
      <c r="U36" s="201">
        <v>51.8</v>
      </c>
      <c r="V36" s="201">
        <v>4.2300000000000004</v>
      </c>
      <c r="W36" s="201">
        <v>10.33</v>
      </c>
      <c r="X36" s="201">
        <v>39.39</v>
      </c>
      <c r="Y36" s="201">
        <v>0</v>
      </c>
      <c r="Z36" s="201">
        <v>37.58</v>
      </c>
      <c r="AA36" s="201">
        <v>0</v>
      </c>
      <c r="AB36" s="201">
        <v>0</v>
      </c>
      <c r="AC36" s="201">
        <v>12.37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40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1.94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2.9</v>
      </c>
      <c r="K37" s="201">
        <v>0</v>
      </c>
      <c r="L37" s="201">
        <v>483.8</v>
      </c>
      <c r="M37" s="201">
        <v>27.32</v>
      </c>
      <c r="N37" s="201">
        <v>35.07</v>
      </c>
      <c r="O37" s="201">
        <v>0</v>
      </c>
      <c r="P37" s="201">
        <v>26.05</v>
      </c>
      <c r="Q37" s="201">
        <v>3.24</v>
      </c>
      <c r="R37" s="201">
        <v>12.59</v>
      </c>
      <c r="S37" s="201">
        <v>7.84</v>
      </c>
      <c r="T37" s="201">
        <v>0</v>
      </c>
      <c r="U37" s="201">
        <v>51.8</v>
      </c>
      <c r="V37" s="201">
        <v>4.2300000000000004</v>
      </c>
      <c r="W37" s="201">
        <v>10.33</v>
      </c>
      <c r="X37" s="201">
        <v>43.79</v>
      </c>
      <c r="Y37" s="201">
        <v>0</v>
      </c>
      <c r="Z37" s="201">
        <v>37.58</v>
      </c>
      <c r="AA37" s="201">
        <v>0</v>
      </c>
      <c r="AB37" s="201">
        <v>0</v>
      </c>
      <c r="AC37" s="201">
        <v>12.37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40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1.94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2.9</v>
      </c>
      <c r="K38" s="201">
        <v>0</v>
      </c>
      <c r="L38" s="201">
        <v>483.8</v>
      </c>
      <c r="M38" s="201">
        <v>27.32</v>
      </c>
      <c r="N38" s="201">
        <v>35.07</v>
      </c>
      <c r="O38" s="201">
        <v>0</v>
      </c>
      <c r="P38" s="201">
        <v>26.05</v>
      </c>
      <c r="Q38" s="201">
        <v>3.24</v>
      </c>
      <c r="R38" s="201">
        <v>12.59</v>
      </c>
      <c r="S38" s="201">
        <v>7.84</v>
      </c>
      <c r="T38" s="201">
        <v>0</v>
      </c>
      <c r="U38" s="201">
        <v>51.8</v>
      </c>
      <c r="V38" s="201">
        <v>4.2300000000000004</v>
      </c>
      <c r="W38" s="201">
        <v>10.33</v>
      </c>
      <c r="X38" s="201">
        <v>43.79</v>
      </c>
      <c r="Y38" s="201">
        <v>0</v>
      </c>
      <c r="Z38" s="201">
        <v>37.58</v>
      </c>
      <c r="AA38" s="201">
        <v>0</v>
      </c>
      <c r="AB38" s="201">
        <v>0</v>
      </c>
      <c r="AC38" s="201">
        <v>12.37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40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1.94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2.9</v>
      </c>
      <c r="K39" s="201">
        <v>0</v>
      </c>
      <c r="L39" s="201">
        <v>483.8</v>
      </c>
      <c r="M39" s="201">
        <v>27.32</v>
      </c>
      <c r="N39" s="201">
        <v>35.07</v>
      </c>
      <c r="O39" s="201">
        <v>0</v>
      </c>
      <c r="P39" s="201">
        <v>26.05</v>
      </c>
      <c r="Q39" s="201">
        <v>3.24</v>
      </c>
      <c r="R39" s="201">
        <v>12.59</v>
      </c>
      <c r="S39" s="201">
        <v>7.84</v>
      </c>
      <c r="T39" s="201">
        <v>0</v>
      </c>
      <c r="U39" s="201">
        <v>51.8</v>
      </c>
      <c r="V39" s="201">
        <v>4.2300000000000004</v>
      </c>
      <c r="W39" s="201">
        <v>10.33</v>
      </c>
      <c r="X39" s="201">
        <v>43.79</v>
      </c>
      <c r="Y39" s="201">
        <v>0</v>
      </c>
      <c r="Z39" s="201">
        <v>37.58</v>
      </c>
      <c r="AA39" s="201">
        <v>0</v>
      </c>
      <c r="AB39" s="201">
        <v>0</v>
      </c>
      <c r="AC39" s="201">
        <v>12.37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40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1.94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2.9</v>
      </c>
      <c r="K40" s="201">
        <v>0</v>
      </c>
      <c r="L40" s="201">
        <v>483.8</v>
      </c>
      <c r="M40" s="201">
        <v>27.32</v>
      </c>
      <c r="N40" s="201">
        <v>35.07</v>
      </c>
      <c r="O40" s="201">
        <v>0</v>
      </c>
      <c r="P40" s="201">
        <v>26.05</v>
      </c>
      <c r="Q40" s="201">
        <v>3.24</v>
      </c>
      <c r="R40" s="201">
        <v>12.59</v>
      </c>
      <c r="S40" s="201">
        <v>7.84</v>
      </c>
      <c r="T40" s="201">
        <v>0</v>
      </c>
      <c r="U40" s="201">
        <v>51.8</v>
      </c>
      <c r="V40" s="201">
        <v>4.2300000000000004</v>
      </c>
      <c r="W40" s="201">
        <v>10.33</v>
      </c>
      <c r="X40" s="201">
        <v>43.79</v>
      </c>
      <c r="Y40" s="201">
        <v>0</v>
      </c>
      <c r="Z40" s="201">
        <v>37.58</v>
      </c>
      <c r="AA40" s="201">
        <v>0</v>
      </c>
      <c r="AB40" s="201">
        <v>0</v>
      </c>
      <c r="AC40" s="201">
        <v>12.37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40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1.94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2.9</v>
      </c>
      <c r="K41" s="201">
        <v>0</v>
      </c>
      <c r="L41" s="201">
        <v>483.8</v>
      </c>
      <c r="M41" s="201">
        <v>27.32</v>
      </c>
      <c r="N41" s="201">
        <v>35.07</v>
      </c>
      <c r="O41" s="201">
        <v>0</v>
      </c>
      <c r="P41" s="201">
        <v>26.05</v>
      </c>
      <c r="Q41" s="201">
        <v>3.24</v>
      </c>
      <c r="R41" s="201">
        <v>12.59</v>
      </c>
      <c r="S41" s="201">
        <v>7.84</v>
      </c>
      <c r="T41" s="201">
        <v>0</v>
      </c>
      <c r="U41" s="201">
        <v>51.8</v>
      </c>
      <c r="V41" s="201">
        <v>4.2300000000000004</v>
      </c>
      <c r="W41" s="201">
        <v>10.33</v>
      </c>
      <c r="X41" s="201">
        <v>43.79</v>
      </c>
      <c r="Y41" s="201">
        <v>0</v>
      </c>
      <c r="Z41" s="201">
        <v>37.58</v>
      </c>
      <c r="AA41" s="201">
        <v>26.77</v>
      </c>
      <c r="AB41" s="201">
        <v>0</v>
      </c>
      <c r="AC41" s="201">
        <v>12.37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40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1.94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2.9</v>
      </c>
      <c r="K42" s="201">
        <v>0</v>
      </c>
      <c r="L42" s="201">
        <v>483.8</v>
      </c>
      <c r="M42" s="201">
        <v>27.32</v>
      </c>
      <c r="N42" s="201">
        <v>35.07</v>
      </c>
      <c r="O42" s="201">
        <v>0</v>
      </c>
      <c r="P42" s="201">
        <v>26.05</v>
      </c>
      <c r="Q42" s="201">
        <v>3.24</v>
      </c>
      <c r="R42" s="201">
        <v>12.59</v>
      </c>
      <c r="S42" s="201">
        <v>7.84</v>
      </c>
      <c r="T42" s="201">
        <v>0</v>
      </c>
      <c r="U42" s="201">
        <v>51.8</v>
      </c>
      <c r="V42" s="201">
        <v>4.2300000000000004</v>
      </c>
      <c r="W42" s="201">
        <v>10.33</v>
      </c>
      <c r="X42" s="201">
        <v>43.79</v>
      </c>
      <c r="Y42" s="201">
        <v>0</v>
      </c>
      <c r="Z42" s="201">
        <v>37.58</v>
      </c>
      <c r="AA42" s="201">
        <v>26.77</v>
      </c>
      <c r="AB42" s="201">
        <v>0</v>
      </c>
      <c r="AC42" s="201">
        <v>12.37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40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1.94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2.9</v>
      </c>
      <c r="K43" s="201">
        <v>0</v>
      </c>
      <c r="L43" s="201">
        <v>500</v>
      </c>
      <c r="M43" s="201">
        <v>27.32</v>
      </c>
      <c r="N43" s="201">
        <v>35.07</v>
      </c>
      <c r="O43" s="201">
        <v>0</v>
      </c>
      <c r="P43" s="201">
        <v>26.05</v>
      </c>
      <c r="Q43" s="201">
        <v>3.24</v>
      </c>
      <c r="R43" s="201">
        <v>12.59</v>
      </c>
      <c r="S43" s="201">
        <v>7.84</v>
      </c>
      <c r="T43" s="201">
        <v>0</v>
      </c>
      <c r="U43" s="201">
        <v>51.8</v>
      </c>
      <c r="V43" s="201">
        <v>4.2300000000000004</v>
      </c>
      <c r="W43" s="201">
        <v>10.33</v>
      </c>
      <c r="X43" s="201">
        <v>43.79</v>
      </c>
      <c r="Y43" s="201">
        <v>0</v>
      </c>
      <c r="Z43" s="201">
        <v>37.58</v>
      </c>
      <c r="AA43" s="201">
        <v>26.77</v>
      </c>
      <c r="AB43" s="201">
        <v>0</v>
      </c>
      <c r="AC43" s="201">
        <v>12.37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40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1.94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7.22</v>
      </c>
      <c r="K44" s="201">
        <v>9.35</v>
      </c>
      <c r="L44" s="201">
        <v>578.5</v>
      </c>
      <c r="M44" s="201">
        <v>27.32</v>
      </c>
      <c r="N44" s="201">
        <v>35.07</v>
      </c>
      <c r="O44" s="201">
        <v>0</v>
      </c>
      <c r="P44" s="201">
        <v>26.05</v>
      </c>
      <c r="Q44" s="201">
        <v>3.24</v>
      </c>
      <c r="R44" s="201">
        <v>12.59</v>
      </c>
      <c r="S44" s="201">
        <v>7.84</v>
      </c>
      <c r="T44" s="201">
        <v>0</v>
      </c>
      <c r="U44" s="201">
        <v>51.8</v>
      </c>
      <c r="V44" s="201">
        <v>4.2300000000000004</v>
      </c>
      <c r="W44" s="201">
        <v>10.33</v>
      </c>
      <c r="X44" s="201">
        <v>43.79</v>
      </c>
      <c r="Y44" s="201">
        <v>0</v>
      </c>
      <c r="Z44" s="201">
        <v>37.58</v>
      </c>
      <c r="AA44" s="201">
        <v>26.77</v>
      </c>
      <c r="AB44" s="201">
        <v>0</v>
      </c>
      <c r="AC44" s="201">
        <v>12.37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40</v>
      </c>
      <c r="AJ44" s="201">
        <v>0</v>
      </c>
      <c r="AK44" s="201">
        <v>66.349999999999994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1.94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12.04</v>
      </c>
      <c r="K45" s="201">
        <v>9.11</v>
      </c>
      <c r="L45" s="201">
        <v>559.76</v>
      </c>
      <c r="M45" s="201">
        <v>27.32</v>
      </c>
      <c r="N45" s="201">
        <v>35.07</v>
      </c>
      <c r="O45" s="201">
        <v>0</v>
      </c>
      <c r="P45" s="201">
        <v>26.05</v>
      </c>
      <c r="Q45" s="201">
        <v>3.24</v>
      </c>
      <c r="R45" s="201">
        <v>12.59</v>
      </c>
      <c r="S45" s="201">
        <v>7.84</v>
      </c>
      <c r="T45" s="201">
        <v>0</v>
      </c>
      <c r="U45" s="201">
        <v>51.8</v>
      </c>
      <c r="V45" s="201">
        <v>4.2300000000000004</v>
      </c>
      <c r="W45" s="201">
        <v>10.33</v>
      </c>
      <c r="X45" s="201">
        <v>43.79</v>
      </c>
      <c r="Y45" s="201">
        <v>0</v>
      </c>
      <c r="Z45" s="201">
        <v>37.58</v>
      </c>
      <c r="AA45" s="201">
        <v>26.77</v>
      </c>
      <c r="AB45" s="201">
        <v>0</v>
      </c>
      <c r="AC45" s="201">
        <v>12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40</v>
      </c>
      <c r="AJ45" s="201">
        <v>0</v>
      </c>
      <c r="AK45" s="201">
        <v>66.349999999999994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1.94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12.04</v>
      </c>
      <c r="K46" s="201">
        <v>9.11</v>
      </c>
      <c r="L46" s="201">
        <v>559.76</v>
      </c>
      <c r="M46" s="201">
        <v>27.32</v>
      </c>
      <c r="N46" s="201">
        <v>35.07</v>
      </c>
      <c r="O46" s="201">
        <v>0</v>
      </c>
      <c r="P46" s="201">
        <v>26.05</v>
      </c>
      <c r="Q46" s="201">
        <v>3.24</v>
      </c>
      <c r="R46" s="201">
        <v>12.59</v>
      </c>
      <c r="S46" s="201">
        <v>7.84</v>
      </c>
      <c r="T46" s="201">
        <v>0</v>
      </c>
      <c r="U46" s="201">
        <v>51.8</v>
      </c>
      <c r="V46" s="201">
        <v>4.2300000000000004</v>
      </c>
      <c r="W46" s="201">
        <v>10.33</v>
      </c>
      <c r="X46" s="201">
        <v>43.79</v>
      </c>
      <c r="Y46" s="201">
        <v>0</v>
      </c>
      <c r="Z46" s="201">
        <v>37.58</v>
      </c>
      <c r="AA46" s="201">
        <v>26.77</v>
      </c>
      <c r="AB46" s="201">
        <v>0</v>
      </c>
      <c r="AC46" s="201">
        <v>12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40</v>
      </c>
      <c r="AJ46" s="201">
        <v>0</v>
      </c>
      <c r="AK46" s="201">
        <v>66.349999999999994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1.94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12.04</v>
      </c>
      <c r="K47" s="201">
        <v>9.11</v>
      </c>
      <c r="L47" s="201">
        <v>559.76</v>
      </c>
      <c r="M47" s="201">
        <v>27.32</v>
      </c>
      <c r="N47" s="201">
        <v>35.07</v>
      </c>
      <c r="O47" s="201">
        <v>0</v>
      </c>
      <c r="P47" s="201">
        <v>26.05</v>
      </c>
      <c r="Q47" s="201">
        <v>3.24</v>
      </c>
      <c r="R47" s="201">
        <v>12.59</v>
      </c>
      <c r="S47" s="201">
        <v>7.84</v>
      </c>
      <c r="T47" s="201">
        <v>0</v>
      </c>
      <c r="U47" s="201">
        <v>51.8</v>
      </c>
      <c r="V47" s="201">
        <v>4.2300000000000004</v>
      </c>
      <c r="W47" s="201">
        <v>10.33</v>
      </c>
      <c r="X47" s="201">
        <v>43.79</v>
      </c>
      <c r="Y47" s="201">
        <v>0</v>
      </c>
      <c r="Z47" s="201">
        <v>37.58</v>
      </c>
      <c r="AA47" s="201">
        <v>26.77</v>
      </c>
      <c r="AB47" s="201">
        <v>0</v>
      </c>
      <c r="AC47" s="201">
        <v>12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40</v>
      </c>
      <c r="AJ47" s="201">
        <v>0</v>
      </c>
      <c r="AK47" s="201">
        <v>66.349999999999994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1.94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2.9</v>
      </c>
      <c r="K48" s="201">
        <v>0</v>
      </c>
      <c r="L48" s="201">
        <v>483.8</v>
      </c>
      <c r="M48" s="201">
        <v>27.32</v>
      </c>
      <c r="N48" s="201">
        <v>35.07</v>
      </c>
      <c r="O48" s="201">
        <v>0</v>
      </c>
      <c r="P48" s="201">
        <v>26.05</v>
      </c>
      <c r="Q48" s="201">
        <v>3.24</v>
      </c>
      <c r="R48" s="201">
        <v>12.59</v>
      </c>
      <c r="S48" s="201">
        <v>7.84</v>
      </c>
      <c r="T48" s="201">
        <v>0</v>
      </c>
      <c r="U48" s="201">
        <v>51.8</v>
      </c>
      <c r="V48" s="201">
        <v>4.2300000000000004</v>
      </c>
      <c r="W48" s="201">
        <v>10.33</v>
      </c>
      <c r="X48" s="201">
        <v>43.79</v>
      </c>
      <c r="Y48" s="201">
        <v>0</v>
      </c>
      <c r="Z48" s="201">
        <v>37.58</v>
      </c>
      <c r="AA48" s="201">
        <v>26.77</v>
      </c>
      <c r="AB48" s="201">
        <v>0</v>
      </c>
      <c r="AC48" s="201">
        <v>12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40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1.94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2.9</v>
      </c>
      <c r="K49" s="201">
        <v>9.11</v>
      </c>
      <c r="L49" s="201">
        <v>559.76</v>
      </c>
      <c r="M49" s="201">
        <v>27.32</v>
      </c>
      <c r="N49" s="201">
        <v>35.07</v>
      </c>
      <c r="O49" s="201">
        <v>0</v>
      </c>
      <c r="P49" s="201">
        <v>26.05</v>
      </c>
      <c r="Q49" s="201">
        <v>3.24</v>
      </c>
      <c r="R49" s="201">
        <v>12.59</v>
      </c>
      <c r="S49" s="201">
        <v>7.84</v>
      </c>
      <c r="T49" s="201">
        <v>0</v>
      </c>
      <c r="U49" s="201">
        <v>51.8</v>
      </c>
      <c r="V49" s="201">
        <v>4.2300000000000004</v>
      </c>
      <c r="W49" s="201">
        <v>10.33</v>
      </c>
      <c r="X49" s="201">
        <v>43.79</v>
      </c>
      <c r="Y49" s="201">
        <v>0</v>
      </c>
      <c r="Z49" s="201">
        <v>37.58</v>
      </c>
      <c r="AA49" s="201">
        <v>26.77</v>
      </c>
      <c r="AB49" s="201">
        <v>0</v>
      </c>
      <c r="AC49" s="201">
        <v>12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40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1.94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2.9</v>
      </c>
      <c r="K50" s="201">
        <v>0</v>
      </c>
      <c r="L50" s="201">
        <v>559.76</v>
      </c>
      <c r="M50" s="201">
        <v>27.32</v>
      </c>
      <c r="N50" s="201">
        <v>35.07</v>
      </c>
      <c r="O50" s="201">
        <v>0</v>
      </c>
      <c r="P50" s="201">
        <v>26.05</v>
      </c>
      <c r="Q50" s="201">
        <v>3.24</v>
      </c>
      <c r="R50" s="201">
        <v>12.59</v>
      </c>
      <c r="S50" s="201">
        <v>7.84</v>
      </c>
      <c r="T50" s="201">
        <v>0</v>
      </c>
      <c r="U50" s="201">
        <v>51.8</v>
      </c>
      <c r="V50" s="201">
        <v>4.2300000000000004</v>
      </c>
      <c r="W50" s="201">
        <v>10.33</v>
      </c>
      <c r="X50" s="201">
        <v>43.79</v>
      </c>
      <c r="Y50" s="201">
        <v>0</v>
      </c>
      <c r="Z50" s="201">
        <v>37.58</v>
      </c>
      <c r="AA50" s="201">
        <v>26.77</v>
      </c>
      <c r="AB50" s="201">
        <v>0</v>
      </c>
      <c r="AC50" s="201">
        <v>12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40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1.94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12.04</v>
      </c>
      <c r="K51" s="201">
        <v>9.11</v>
      </c>
      <c r="L51" s="201">
        <v>559.76</v>
      </c>
      <c r="M51" s="201">
        <v>27.32</v>
      </c>
      <c r="N51" s="201">
        <v>35.07</v>
      </c>
      <c r="O51" s="201">
        <v>0</v>
      </c>
      <c r="P51" s="201">
        <v>26.05</v>
      </c>
      <c r="Q51" s="201">
        <v>3.24</v>
      </c>
      <c r="R51" s="201">
        <v>12.59</v>
      </c>
      <c r="S51" s="201">
        <v>7.84</v>
      </c>
      <c r="T51" s="201">
        <v>0</v>
      </c>
      <c r="U51" s="201">
        <v>51.8</v>
      </c>
      <c r="V51" s="201">
        <v>4.2300000000000004</v>
      </c>
      <c r="W51" s="201">
        <v>10.33</v>
      </c>
      <c r="X51" s="201">
        <v>43.79</v>
      </c>
      <c r="Y51" s="201">
        <v>0</v>
      </c>
      <c r="Z51" s="201">
        <v>37.58</v>
      </c>
      <c r="AA51" s="201">
        <v>26.77</v>
      </c>
      <c r="AB51" s="201">
        <v>0</v>
      </c>
      <c r="AC51" s="201">
        <v>12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40</v>
      </c>
      <c r="AJ51" s="201">
        <v>0</v>
      </c>
      <c r="AK51" s="201">
        <v>65.67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1.94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12.04</v>
      </c>
      <c r="K52" s="201">
        <v>9.11</v>
      </c>
      <c r="L52" s="201">
        <v>559.76</v>
      </c>
      <c r="M52" s="201">
        <v>27.32</v>
      </c>
      <c r="N52" s="201">
        <v>35.07</v>
      </c>
      <c r="O52" s="201">
        <v>0</v>
      </c>
      <c r="P52" s="201">
        <v>26.05</v>
      </c>
      <c r="Q52" s="201">
        <v>3.24</v>
      </c>
      <c r="R52" s="201">
        <v>12.59</v>
      </c>
      <c r="S52" s="201">
        <v>7.84</v>
      </c>
      <c r="T52" s="201">
        <v>0</v>
      </c>
      <c r="U52" s="201">
        <v>51.8</v>
      </c>
      <c r="V52" s="201">
        <v>4.2300000000000004</v>
      </c>
      <c r="W52" s="201">
        <v>10.33</v>
      </c>
      <c r="X52" s="201">
        <v>43.79</v>
      </c>
      <c r="Y52" s="201">
        <v>0</v>
      </c>
      <c r="Z52" s="201">
        <v>37.58</v>
      </c>
      <c r="AA52" s="201">
        <v>26.77</v>
      </c>
      <c r="AB52" s="201">
        <v>0</v>
      </c>
      <c r="AC52" s="201">
        <v>12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40</v>
      </c>
      <c r="AJ52" s="201">
        <v>0</v>
      </c>
      <c r="AK52" s="201">
        <v>65.67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1.94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12.04</v>
      </c>
      <c r="K53" s="201">
        <v>9.11</v>
      </c>
      <c r="L53" s="201">
        <v>559.76</v>
      </c>
      <c r="M53" s="201">
        <v>27.32</v>
      </c>
      <c r="N53" s="201">
        <v>35.07</v>
      </c>
      <c r="O53" s="201">
        <v>0</v>
      </c>
      <c r="P53" s="201">
        <v>26.05</v>
      </c>
      <c r="Q53" s="201">
        <v>3.24</v>
      </c>
      <c r="R53" s="201">
        <v>12.59</v>
      </c>
      <c r="S53" s="201">
        <v>7.84</v>
      </c>
      <c r="T53" s="201">
        <v>0</v>
      </c>
      <c r="U53" s="201">
        <v>51.8</v>
      </c>
      <c r="V53" s="201">
        <v>4.2300000000000004</v>
      </c>
      <c r="W53" s="201">
        <v>10.33</v>
      </c>
      <c r="X53" s="201">
        <v>43.79</v>
      </c>
      <c r="Y53" s="201">
        <v>0</v>
      </c>
      <c r="Z53" s="201">
        <v>37.58</v>
      </c>
      <c r="AA53" s="201">
        <v>26.77</v>
      </c>
      <c r="AB53" s="201">
        <v>0</v>
      </c>
      <c r="AC53" s="201">
        <v>12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40</v>
      </c>
      <c r="AJ53" s="201">
        <v>0</v>
      </c>
      <c r="AK53" s="201">
        <v>65.67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1.94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12.04</v>
      </c>
      <c r="K54" s="201">
        <v>9.11</v>
      </c>
      <c r="L54" s="201">
        <v>559.76</v>
      </c>
      <c r="M54" s="201">
        <v>27.32</v>
      </c>
      <c r="N54" s="201">
        <v>35.07</v>
      </c>
      <c r="O54" s="201">
        <v>0</v>
      </c>
      <c r="P54" s="201">
        <v>26.05</v>
      </c>
      <c r="Q54" s="201">
        <v>3.24</v>
      </c>
      <c r="R54" s="201">
        <v>12.59</v>
      </c>
      <c r="S54" s="201">
        <v>7.84</v>
      </c>
      <c r="T54" s="201">
        <v>0</v>
      </c>
      <c r="U54" s="201">
        <v>51.8</v>
      </c>
      <c r="V54" s="201">
        <v>4.2300000000000004</v>
      </c>
      <c r="W54" s="201">
        <v>10.33</v>
      </c>
      <c r="X54" s="201">
        <v>43.79</v>
      </c>
      <c r="Y54" s="201">
        <v>0</v>
      </c>
      <c r="Z54" s="201">
        <v>37.58</v>
      </c>
      <c r="AA54" s="201">
        <v>26.77</v>
      </c>
      <c r="AB54" s="201">
        <v>0</v>
      </c>
      <c r="AC54" s="201">
        <v>12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40</v>
      </c>
      <c r="AJ54" s="201">
        <v>0</v>
      </c>
      <c r="AK54" s="201">
        <v>65.67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1.94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12.04</v>
      </c>
      <c r="K55" s="201">
        <v>9.11</v>
      </c>
      <c r="L55" s="201">
        <v>559.76</v>
      </c>
      <c r="M55" s="201">
        <v>27.32</v>
      </c>
      <c r="N55" s="201">
        <v>35.07</v>
      </c>
      <c r="O55" s="201">
        <v>0</v>
      </c>
      <c r="P55" s="201">
        <v>26.05</v>
      </c>
      <c r="Q55" s="201">
        <v>3.24</v>
      </c>
      <c r="R55" s="201">
        <v>12.59</v>
      </c>
      <c r="S55" s="201">
        <v>7.84</v>
      </c>
      <c r="T55" s="201">
        <v>0</v>
      </c>
      <c r="U55" s="201">
        <v>51.8</v>
      </c>
      <c r="V55" s="201">
        <v>4.2300000000000004</v>
      </c>
      <c r="W55" s="201">
        <v>10.33</v>
      </c>
      <c r="X55" s="201">
        <v>43.79</v>
      </c>
      <c r="Y55" s="201">
        <v>0</v>
      </c>
      <c r="Z55" s="201">
        <v>37.58</v>
      </c>
      <c r="AA55" s="201">
        <v>26.77</v>
      </c>
      <c r="AB55" s="201">
        <v>0</v>
      </c>
      <c r="AC55" s="201">
        <v>9.7799999999999994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40</v>
      </c>
      <c r="AJ55" s="201">
        <v>0</v>
      </c>
      <c r="AK55" s="201">
        <v>65.260000000000005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1.94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12.04</v>
      </c>
      <c r="K56" s="201">
        <v>9.11</v>
      </c>
      <c r="L56" s="201">
        <v>559.76</v>
      </c>
      <c r="M56" s="201">
        <v>27.32</v>
      </c>
      <c r="N56" s="201">
        <v>35.07</v>
      </c>
      <c r="O56" s="201">
        <v>0</v>
      </c>
      <c r="P56" s="201">
        <v>26.05</v>
      </c>
      <c r="Q56" s="201">
        <v>3.24</v>
      </c>
      <c r="R56" s="201">
        <v>12.59</v>
      </c>
      <c r="S56" s="201">
        <v>7.84</v>
      </c>
      <c r="T56" s="201">
        <v>0</v>
      </c>
      <c r="U56" s="201">
        <v>51.8</v>
      </c>
      <c r="V56" s="201">
        <v>4.2300000000000004</v>
      </c>
      <c r="W56" s="201">
        <v>10.33</v>
      </c>
      <c r="X56" s="201">
        <v>43.79</v>
      </c>
      <c r="Y56" s="201">
        <v>0</v>
      </c>
      <c r="Z56" s="201">
        <v>37.58</v>
      </c>
      <c r="AA56" s="201">
        <v>26.77</v>
      </c>
      <c r="AB56" s="201">
        <v>0</v>
      </c>
      <c r="AC56" s="201">
        <v>9.7799999999999994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40</v>
      </c>
      <c r="AJ56" s="201">
        <v>0</v>
      </c>
      <c r="AK56" s="201">
        <v>65.260000000000005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1.94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12.04</v>
      </c>
      <c r="K57" s="201">
        <v>9.11</v>
      </c>
      <c r="L57" s="201">
        <v>559.76</v>
      </c>
      <c r="M57" s="201">
        <v>27.32</v>
      </c>
      <c r="N57" s="201">
        <v>35.07</v>
      </c>
      <c r="O57" s="201">
        <v>0</v>
      </c>
      <c r="P57" s="201">
        <v>26.05</v>
      </c>
      <c r="Q57" s="201">
        <v>3.24</v>
      </c>
      <c r="R57" s="201">
        <v>12.59</v>
      </c>
      <c r="S57" s="201">
        <v>7.84</v>
      </c>
      <c r="T57" s="201">
        <v>0</v>
      </c>
      <c r="U57" s="201">
        <v>51.8</v>
      </c>
      <c r="V57" s="201">
        <v>4.2300000000000004</v>
      </c>
      <c r="W57" s="201">
        <v>10.33</v>
      </c>
      <c r="X57" s="201">
        <v>43.79</v>
      </c>
      <c r="Y57" s="201">
        <v>0</v>
      </c>
      <c r="Z57" s="201">
        <v>37.58</v>
      </c>
      <c r="AA57" s="201">
        <v>26.77</v>
      </c>
      <c r="AB57" s="201">
        <v>0</v>
      </c>
      <c r="AC57" s="201">
        <v>9.7799999999999994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40</v>
      </c>
      <c r="AJ57" s="201">
        <v>0</v>
      </c>
      <c r="AK57" s="201">
        <v>65.67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1.94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12.04</v>
      </c>
      <c r="K58" s="201">
        <v>9.11</v>
      </c>
      <c r="L58" s="201">
        <v>559.76</v>
      </c>
      <c r="M58" s="201">
        <v>27.32</v>
      </c>
      <c r="N58" s="201">
        <v>35.07</v>
      </c>
      <c r="O58" s="201">
        <v>0</v>
      </c>
      <c r="P58" s="201">
        <v>26.05</v>
      </c>
      <c r="Q58" s="201">
        <v>3.24</v>
      </c>
      <c r="R58" s="201">
        <v>12.59</v>
      </c>
      <c r="S58" s="201">
        <v>7.84</v>
      </c>
      <c r="T58" s="201">
        <v>0</v>
      </c>
      <c r="U58" s="201">
        <v>51.8</v>
      </c>
      <c r="V58" s="201">
        <v>4.2300000000000004</v>
      </c>
      <c r="W58" s="201">
        <v>10.33</v>
      </c>
      <c r="X58" s="201">
        <v>43.79</v>
      </c>
      <c r="Y58" s="201">
        <v>0</v>
      </c>
      <c r="Z58" s="201">
        <v>37.58</v>
      </c>
      <c r="AA58" s="201">
        <v>26.77</v>
      </c>
      <c r="AB58" s="201">
        <v>0</v>
      </c>
      <c r="AC58" s="201">
        <v>9.7799999999999994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40</v>
      </c>
      <c r="AJ58" s="201">
        <v>0</v>
      </c>
      <c r="AK58" s="201">
        <v>65.67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1.94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12.04</v>
      </c>
      <c r="K59" s="201">
        <v>9.11</v>
      </c>
      <c r="L59" s="201">
        <v>559.76</v>
      </c>
      <c r="M59" s="201">
        <v>27.32</v>
      </c>
      <c r="N59" s="201">
        <v>35.07</v>
      </c>
      <c r="O59" s="201">
        <v>0</v>
      </c>
      <c r="P59" s="201">
        <v>26.05</v>
      </c>
      <c r="Q59" s="201">
        <v>3.24</v>
      </c>
      <c r="R59" s="201">
        <v>12.59</v>
      </c>
      <c r="S59" s="201">
        <v>7.84</v>
      </c>
      <c r="T59" s="201">
        <v>0</v>
      </c>
      <c r="U59" s="201">
        <v>51.8</v>
      </c>
      <c r="V59" s="201">
        <v>4.2300000000000004</v>
      </c>
      <c r="W59" s="201">
        <v>10.33</v>
      </c>
      <c r="X59" s="201">
        <v>43.79</v>
      </c>
      <c r="Y59" s="201">
        <v>0</v>
      </c>
      <c r="Z59" s="201">
        <v>37.58</v>
      </c>
      <c r="AA59" s="201">
        <v>26.77</v>
      </c>
      <c r="AB59" s="201">
        <v>0</v>
      </c>
      <c r="AC59" s="201">
        <v>9.7799999999999994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40</v>
      </c>
      <c r="AJ59" s="201">
        <v>0</v>
      </c>
      <c r="AK59" s="201">
        <v>64.569999999999993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1.94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12.04</v>
      </c>
      <c r="K60" s="201">
        <v>9.11</v>
      </c>
      <c r="L60" s="201">
        <v>559.76</v>
      </c>
      <c r="M60" s="201">
        <v>27.32</v>
      </c>
      <c r="N60" s="201">
        <v>35.07</v>
      </c>
      <c r="O60" s="201">
        <v>0</v>
      </c>
      <c r="P60" s="201">
        <v>26.05</v>
      </c>
      <c r="Q60" s="201">
        <v>3.24</v>
      </c>
      <c r="R60" s="201">
        <v>12.59</v>
      </c>
      <c r="S60" s="201">
        <v>7.84</v>
      </c>
      <c r="T60" s="201">
        <v>0</v>
      </c>
      <c r="U60" s="201">
        <v>51.8</v>
      </c>
      <c r="V60" s="201">
        <v>4.2300000000000004</v>
      </c>
      <c r="W60" s="201">
        <v>10.33</v>
      </c>
      <c r="X60" s="201">
        <v>43.79</v>
      </c>
      <c r="Y60" s="201">
        <v>0</v>
      </c>
      <c r="Z60" s="201">
        <v>37.58</v>
      </c>
      <c r="AA60" s="201">
        <v>26.77</v>
      </c>
      <c r="AB60" s="201">
        <v>0</v>
      </c>
      <c r="AC60" s="201">
        <v>9.7799999999999994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40</v>
      </c>
      <c r="AJ60" s="201">
        <v>0</v>
      </c>
      <c r="AK60" s="201">
        <v>64.569999999999993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1.94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12.04</v>
      </c>
      <c r="K61" s="201">
        <v>9.11</v>
      </c>
      <c r="L61" s="201">
        <v>559.76</v>
      </c>
      <c r="M61" s="201">
        <v>27.32</v>
      </c>
      <c r="N61" s="201">
        <v>35.07</v>
      </c>
      <c r="O61" s="201">
        <v>0</v>
      </c>
      <c r="P61" s="201">
        <v>26.05</v>
      </c>
      <c r="Q61" s="201">
        <v>3.24</v>
      </c>
      <c r="R61" s="201">
        <v>12.59</v>
      </c>
      <c r="S61" s="201">
        <v>7.84</v>
      </c>
      <c r="T61" s="201">
        <v>0</v>
      </c>
      <c r="U61" s="201">
        <v>51.8</v>
      </c>
      <c r="V61" s="201">
        <v>4.2300000000000004</v>
      </c>
      <c r="W61" s="201">
        <v>10.33</v>
      </c>
      <c r="X61" s="201">
        <v>43.79</v>
      </c>
      <c r="Y61" s="201">
        <v>0</v>
      </c>
      <c r="Z61" s="201">
        <v>37.58</v>
      </c>
      <c r="AA61" s="201">
        <v>26.77</v>
      </c>
      <c r="AB61" s="201">
        <v>0</v>
      </c>
      <c r="AC61" s="201">
        <v>9.4700000000000006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40</v>
      </c>
      <c r="AJ61" s="201">
        <v>0</v>
      </c>
      <c r="AK61" s="201">
        <v>64.569999999999993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1.94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12.04</v>
      </c>
      <c r="K62" s="201">
        <v>9.11</v>
      </c>
      <c r="L62" s="201">
        <v>559.76</v>
      </c>
      <c r="M62" s="201">
        <v>27.32</v>
      </c>
      <c r="N62" s="201">
        <v>35.07</v>
      </c>
      <c r="O62" s="201">
        <v>0</v>
      </c>
      <c r="P62" s="201">
        <v>26.05</v>
      </c>
      <c r="Q62" s="201">
        <v>3.24</v>
      </c>
      <c r="R62" s="201">
        <v>12.59</v>
      </c>
      <c r="S62" s="201">
        <v>7.84</v>
      </c>
      <c r="T62" s="201">
        <v>0</v>
      </c>
      <c r="U62" s="201">
        <v>51.8</v>
      </c>
      <c r="V62" s="201">
        <v>4.2300000000000004</v>
      </c>
      <c r="W62" s="201">
        <v>10.33</v>
      </c>
      <c r="X62" s="201">
        <v>43.79</v>
      </c>
      <c r="Y62" s="201">
        <v>0</v>
      </c>
      <c r="Z62" s="201">
        <v>37.58</v>
      </c>
      <c r="AA62" s="201">
        <v>26.77</v>
      </c>
      <c r="AB62" s="201">
        <v>0</v>
      </c>
      <c r="AC62" s="201">
        <v>9.4700000000000006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40</v>
      </c>
      <c r="AJ62" s="201">
        <v>0</v>
      </c>
      <c r="AK62" s="201">
        <v>64.569999999999993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1.94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12.04</v>
      </c>
      <c r="K63" s="201">
        <v>9.11</v>
      </c>
      <c r="L63" s="201">
        <v>559.76</v>
      </c>
      <c r="M63" s="201">
        <v>27.32</v>
      </c>
      <c r="N63" s="201">
        <v>35.07</v>
      </c>
      <c r="O63" s="201">
        <v>0</v>
      </c>
      <c r="P63" s="201">
        <v>26.05</v>
      </c>
      <c r="Q63" s="201">
        <v>3.24</v>
      </c>
      <c r="R63" s="201">
        <v>12.59</v>
      </c>
      <c r="S63" s="201">
        <v>7.84</v>
      </c>
      <c r="T63" s="201">
        <v>0</v>
      </c>
      <c r="U63" s="201">
        <v>51.8</v>
      </c>
      <c r="V63" s="201">
        <v>4.2300000000000004</v>
      </c>
      <c r="W63" s="201">
        <v>10.33</v>
      </c>
      <c r="X63" s="201">
        <v>43.79</v>
      </c>
      <c r="Y63" s="201">
        <v>0</v>
      </c>
      <c r="Z63" s="201">
        <v>37.58</v>
      </c>
      <c r="AA63" s="201">
        <v>26.77</v>
      </c>
      <c r="AB63" s="201">
        <v>0</v>
      </c>
      <c r="AC63" s="201">
        <v>9.4700000000000006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40</v>
      </c>
      <c r="AJ63" s="201">
        <v>0</v>
      </c>
      <c r="AK63" s="201">
        <v>64.569999999999993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1.94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12.04</v>
      </c>
      <c r="K64" s="201">
        <v>9.11</v>
      </c>
      <c r="L64" s="201">
        <v>559.76</v>
      </c>
      <c r="M64" s="201">
        <v>27.32</v>
      </c>
      <c r="N64" s="201">
        <v>35.07</v>
      </c>
      <c r="O64" s="201">
        <v>0</v>
      </c>
      <c r="P64" s="201">
        <v>26.05</v>
      </c>
      <c r="Q64" s="201">
        <v>3.24</v>
      </c>
      <c r="R64" s="201">
        <v>12.59</v>
      </c>
      <c r="S64" s="201">
        <v>7.84</v>
      </c>
      <c r="T64" s="201">
        <v>0</v>
      </c>
      <c r="U64" s="201">
        <v>51.8</v>
      </c>
      <c r="V64" s="201">
        <v>4.2300000000000004</v>
      </c>
      <c r="W64" s="201">
        <v>10.33</v>
      </c>
      <c r="X64" s="201">
        <v>43.79</v>
      </c>
      <c r="Y64" s="201">
        <v>0</v>
      </c>
      <c r="Z64" s="201">
        <v>37.58</v>
      </c>
      <c r="AA64" s="201">
        <v>26.77</v>
      </c>
      <c r="AB64" s="201">
        <v>0</v>
      </c>
      <c r="AC64" s="201">
        <v>9.4700000000000006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40</v>
      </c>
      <c r="AJ64" s="201">
        <v>0</v>
      </c>
      <c r="AK64" s="201">
        <v>64.569999999999993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1.94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12.04</v>
      </c>
      <c r="K65" s="201">
        <v>9.11</v>
      </c>
      <c r="L65" s="201">
        <v>559.76</v>
      </c>
      <c r="M65" s="201">
        <v>27.32</v>
      </c>
      <c r="N65" s="201">
        <v>35.07</v>
      </c>
      <c r="O65" s="201">
        <v>0</v>
      </c>
      <c r="P65" s="201">
        <v>26.05</v>
      </c>
      <c r="Q65" s="201">
        <v>3.24</v>
      </c>
      <c r="R65" s="201">
        <v>12.59</v>
      </c>
      <c r="S65" s="201">
        <v>7.84</v>
      </c>
      <c r="T65" s="201">
        <v>0</v>
      </c>
      <c r="U65" s="201">
        <v>51.8</v>
      </c>
      <c r="V65" s="201">
        <v>4.2300000000000004</v>
      </c>
      <c r="W65" s="201">
        <v>10.33</v>
      </c>
      <c r="X65" s="201">
        <v>43.79</v>
      </c>
      <c r="Y65" s="201">
        <v>0</v>
      </c>
      <c r="Z65" s="201">
        <v>37.58</v>
      </c>
      <c r="AA65" s="201">
        <v>26.77</v>
      </c>
      <c r="AB65" s="201">
        <v>0</v>
      </c>
      <c r="AC65" s="201">
        <v>9.4700000000000006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40</v>
      </c>
      <c r="AJ65" s="201">
        <v>0</v>
      </c>
      <c r="AK65" s="201">
        <v>49.44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1.94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12.04</v>
      </c>
      <c r="K66" s="201">
        <v>9.11</v>
      </c>
      <c r="L66" s="201">
        <v>559.76</v>
      </c>
      <c r="M66" s="201">
        <v>27.32</v>
      </c>
      <c r="N66" s="201">
        <v>35.07</v>
      </c>
      <c r="O66" s="201">
        <v>0</v>
      </c>
      <c r="P66" s="201">
        <v>26.05</v>
      </c>
      <c r="Q66" s="201">
        <v>3.24</v>
      </c>
      <c r="R66" s="201">
        <v>12.59</v>
      </c>
      <c r="S66" s="201">
        <v>7.84</v>
      </c>
      <c r="T66" s="201">
        <v>0</v>
      </c>
      <c r="U66" s="201">
        <v>51.8</v>
      </c>
      <c r="V66" s="201">
        <v>4.2300000000000004</v>
      </c>
      <c r="W66" s="201">
        <v>10.33</v>
      </c>
      <c r="X66" s="201">
        <v>43.79</v>
      </c>
      <c r="Y66" s="201">
        <v>0</v>
      </c>
      <c r="Z66" s="201">
        <v>37.58</v>
      </c>
      <c r="AA66" s="201">
        <v>26.77</v>
      </c>
      <c r="AB66" s="201">
        <v>0</v>
      </c>
      <c r="AC66" s="201">
        <v>9.4700000000000006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40</v>
      </c>
      <c r="AJ66" s="201">
        <v>0</v>
      </c>
      <c r="AK66" s="201">
        <v>49.44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1.94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12.04</v>
      </c>
      <c r="K67" s="201">
        <v>9.11</v>
      </c>
      <c r="L67" s="201">
        <v>559.76</v>
      </c>
      <c r="M67" s="201">
        <v>27.32</v>
      </c>
      <c r="N67" s="201">
        <v>35.07</v>
      </c>
      <c r="O67" s="201">
        <v>0</v>
      </c>
      <c r="P67" s="201">
        <v>26.05</v>
      </c>
      <c r="Q67" s="201">
        <v>3.24</v>
      </c>
      <c r="R67" s="201">
        <v>12.59</v>
      </c>
      <c r="S67" s="201">
        <v>7.84</v>
      </c>
      <c r="T67" s="201">
        <v>0</v>
      </c>
      <c r="U67" s="201">
        <v>51.8</v>
      </c>
      <c r="V67" s="201">
        <v>4.2300000000000004</v>
      </c>
      <c r="W67" s="201">
        <v>10.33</v>
      </c>
      <c r="X67" s="201">
        <v>43.79</v>
      </c>
      <c r="Y67" s="201">
        <v>0</v>
      </c>
      <c r="Z67" s="201">
        <v>37.58</v>
      </c>
      <c r="AA67" s="201">
        <v>26.77</v>
      </c>
      <c r="AB67" s="201">
        <v>0</v>
      </c>
      <c r="AC67" s="201">
        <v>9.4700000000000006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40</v>
      </c>
      <c r="AJ67" s="201">
        <v>0</v>
      </c>
      <c r="AK67" s="201">
        <v>49.44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1.94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12.04</v>
      </c>
      <c r="K68" s="201">
        <v>9.11</v>
      </c>
      <c r="L68" s="201">
        <v>559.76</v>
      </c>
      <c r="M68" s="201">
        <v>27.32</v>
      </c>
      <c r="N68" s="201">
        <v>35.07</v>
      </c>
      <c r="O68" s="201">
        <v>0</v>
      </c>
      <c r="P68" s="201">
        <v>26.05</v>
      </c>
      <c r="Q68" s="201">
        <v>3.24</v>
      </c>
      <c r="R68" s="201">
        <v>12.59</v>
      </c>
      <c r="S68" s="201">
        <v>7.84</v>
      </c>
      <c r="T68" s="201">
        <v>0</v>
      </c>
      <c r="U68" s="201">
        <v>51.8</v>
      </c>
      <c r="V68" s="201">
        <v>4.2300000000000004</v>
      </c>
      <c r="W68" s="201">
        <v>10.33</v>
      </c>
      <c r="X68" s="201">
        <v>43.79</v>
      </c>
      <c r="Y68" s="201">
        <v>0</v>
      </c>
      <c r="Z68" s="201">
        <v>37.58</v>
      </c>
      <c r="AA68" s="201">
        <v>26.77</v>
      </c>
      <c r="AB68" s="201">
        <v>0</v>
      </c>
      <c r="AC68" s="201">
        <v>9.85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40</v>
      </c>
      <c r="AJ68" s="201">
        <v>0</v>
      </c>
      <c r="AK68" s="201">
        <v>49.44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1.94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12.04</v>
      </c>
      <c r="K69" s="201">
        <v>9.11</v>
      </c>
      <c r="L69" s="201">
        <v>559.76</v>
      </c>
      <c r="M69" s="201">
        <v>27.32</v>
      </c>
      <c r="N69" s="201">
        <v>35.07</v>
      </c>
      <c r="O69" s="201">
        <v>0</v>
      </c>
      <c r="P69" s="201">
        <v>26.05</v>
      </c>
      <c r="Q69" s="201">
        <v>3.24</v>
      </c>
      <c r="R69" s="201">
        <v>12.59</v>
      </c>
      <c r="S69" s="201">
        <v>7.84</v>
      </c>
      <c r="T69" s="201">
        <v>0</v>
      </c>
      <c r="U69" s="201">
        <v>51.8</v>
      </c>
      <c r="V69" s="201">
        <v>4.2300000000000004</v>
      </c>
      <c r="W69" s="201">
        <v>10.33</v>
      </c>
      <c r="X69" s="201">
        <v>43.79</v>
      </c>
      <c r="Y69" s="201">
        <v>0</v>
      </c>
      <c r="Z69" s="201">
        <v>37.58</v>
      </c>
      <c r="AA69" s="201">
        <v>26.77</v>
      </c>
      <c r="AB69" s="201">
        <v>0</v>
      </c>
      <c r="AC69" s="201">
        <v>7.56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40</v>
      </c>
      <c r="AJ69" s="201">
        <v>0</v>
      </c>
      <c r="AK69" s="201">
        <v>49.44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1.94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12.04</v>
      </c>
      <c r="K70" s="201">
        <v>9.11</v>
      </c>
      <c r="L70" s="201">
        <v>559.76</v>
      </c>
      <c r="M70" s="201">
        <v>27.32</v>
      </c>
      <c r="N70" s="201">
        <v>35.07</v>
      </c>
      <c r="O70" s="201">
        <v>0</v>
      </c>
      <c r="P70" s="201">
        <v>26.05</v>
      </c>
      <c r="Q70" s="201">
        <v>3.24</v>
      </c>
      <c r="R70" s="201">
        <v>12.59</v>
      </c>
      <c r="S70" s="201">
        <v>7.84</v>
      </c>
      <c r="T70" s="201">
        <v>0</v>
      </c>
      <c r="U70" s="201">
        <v>51.8</v>
      </c>
      <c r="V70" s="201">
        <v>4.2300000000000004</v>
      </c>
      <c r="W70" s="201">
        <v>10.33</v>
      </c>
      <c r="X70" s="201">
        <v>43.79</v>
      </c>
      <c r="Y70" s="201">
        <v>0</v>
      </c>
      <c r="Z70" s="201">
        <v>37.58</v>
      </c>
      <c r="AA70" s="201">
        <v>26.77</v>
      </c>
      <c r="AB70" s="201">
        <v>0</v>
      </c>
      <c r="AC70" s="201">
        <v>9.85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40</v>
      </c>
      <c r="AJ70" s="201">
        <v>0</v>
      </c>
      <c r="AK70" s="201">
        <v>49.44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1.94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12.04</v>
      </c>
      <c r="K71" s="201">
        <v>9.11</v>
      </c>
      <c r="L71" s="201">
        <v>559.76</v>
      </c>
      <c r="M71" s="201">
        <v>27.32</v>
      </c>
      <c r="N71" s="201">
        <v>35.07</v>
      </c>
      <c r="O71" s="201">
        <v>0</v>
      </c>
      <c r="P71" s="201">
        <v>26.05</v>
      </c>
      <c r="Q71" s="201">
        <v>3.24</v>
      </c>
      <c r="R71" s="201">
        <v>12.59</v>
      </c>
      <c r="S71" s="201">
        <v>7.84</v>
      </c>
      <c r="T71" s="201">
        <v>0</v>
      </c>
      <c r="U71" s="201">
        <v>51.8</v>
      </c>
      <c r="V71" s="201">
        <v>4.2300000000000004</v>
      </c>
      <c r="W71" s="201">
        <v>9.5500000000000007</v>
      </c>
      <c r="X71" s="201">
        <v>43.79</v>
      </c>
      <c r="Y71" s="201">
        <v>0</v>
      </c>
      <c r="Z71" s="201">
        <v>37.58</v>
      </c>
      <c r="AA71" s="201">
        <v>26.77</v>
      </c>
      <c r="AB71" s="201">
        <v>0</v>
      </c>
      <c r="AC71" s="201">
        <v>9.85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40</v>
      </c>
      <c r="AJ71" s="201">
        <v>0</v>
      </c>
      <c r="AK71" s="201">
        <v>63.73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1.94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12.04</v>
      </c>
      <c r="K72" s="201">
        <v>9.11</v>
      </c>
      <c r="L72" s="201">
        <v>559.76</v>
      </c>
      <c r="M72" s="201">
        <v>27.32</v>
      </c>
      <c r="N72" s="201">
        <v>35.07</v>
      </c>
      <c r="O72" s="201">
        <v>0</v>
      </c>
      <c r="P72" s="201">
        <v>26.05</v>
      </c>
      <c r="Q72" s="201">
        <v>3.24</v>
      </c>
      <c r="R72" s="201">
        <v>12.59</v>
      </c>
      <c r="S72" s="201">
        <v>7.84</v>
      </c>
      <c r="T72" s="201">
        <v>0</v>
      </c>
      <c r="U72" s="201">
        <v>51.8</v>
      </c>
      <c r="V72" s="201">
        <v>4.2300000000000004</v>
      </c>
      <c r="W72" s="201">
        <v>9.5500000000000007</v>
      </c>
      <c r="X72" s="201">
        <v>43.79</v>
      </c>
      <c r="Y72" s="201">
        <v>0</v>
      </c>
      <c r="Z72" s="201">
        <v>37.58</v>
      </c>
      <c r="AA72" s="201">
        <v>26.77</v>
      </c>
      <c r="AB72" s="201">
        <v>0</v>
      </c>
      <c r="AC72" s="201">
        <v>9.85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40</v>
      </c>
      <c r="AJ72" s="201">
        <v>0</v>
      </c>
      <c r="AK72" s="201">
        <v>63.73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1.94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12.04</v>
      </c>
      <c r="K73" s="201">
        <v>9.11</v>
      </c>
      <c r="L73" s="201">
        <v>559.76</v>
      </c>
      <c r="M73" s="201">
        <v>27.32</v>
      </c>
      <c r="N73" s="201">
        <v>35.07</v>
      </c>
      <c r="O73" s="201">
        <v>0</v>
      </c>
      <c r="P73" s="201">
        <v>26.05</v>
      </c>
      <c r="Q73" s="201">
        <v>3.24</v>
      </c>
      <c r="R73" s="201">
        <v>12.59</v>
      </c>
      <c r="S73" s="201">
        <v>7.84</v>
      </c>
      <c r="T73" s="201">
        <v>0</v>
      </c>
      <c r="U73" s="201">
        <v>51.8</v>
      </c>
      <c r="V73" s="201">
        <v>4.2300000000000004</v>
      </c>
      <c r="W73" s="201">
        <v>9.5500000000000007</v>
      </c>
      <c r="X73" s="201">
        <v>43.79</v>
      </c>
      <c r="Y73" s="201">
        <v>0</v>
      </c>
      <c r="Z73" s="201">
        <v>37.58</v>
      </c>
      <c r="AA73" s="201">
        <v>26.77</v>
      </c>
      <c r="AB73" s="201">
        <v>0</v>
      </c>
      <c r="AC73" s="201">
        <v>9.85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40</v>
      </c>
      <c r="AJ73" s="201">
        <v>0</v>
      </c>
      <c r="AK73" s="201">
        <v>63.73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8.07</v>
      </c>
      <c r="AR73" s="201">
        <v>0</v>
      </c>
      <c r="AS73" s="201">
        <v>1.94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12.04</v>
      </c>
      <c r="K74" s="201">
        <v>9.11</v>
      </c>
      <c r="L74" s="201">
        <v>559.76</v>
      </c>
      <c r="M74" s="201">
        <v>27.32</v>
      </c>
      <c r="N74" s="201">
        <v>35.07</v>
      </c>
      <c r="O74" s="201">
        <v>0</v>
      </c>
      <c r="P74" s="201">
        <v>26.05</v>
      </c>
      <c r="Q74" s="201">
        <v>3.24</v>
      </c>
      <c r="R74" s="201">
        <v>12.59</v>
      </c>
      <c r="S74" s="201">
        <v>7.84</v>
      </c>
      <c r="T74" s="201">
        <v>0</v>
      </c>
      <c r="U74" s="201">
        <v>51.8</v>
      </c>
      <c r="V74" s="201">
        <v>4.2300000000000004</v>
      </c>
      <c r="W74" s="201">
        <v>9.5500000000000007</v>
      </c>
      <c r="X74" s="201">
        <v>43.79</v>
      </c>
      <c r="Y74" s="201">
        <v>0</v>
      </c>
      <c r="Z74" s="201">
        <v>37.58</v>
      </c>
      <c r="AA74" s="201">
        <v>26.77</v>
      </c>
      <c r="AB74" s="201">
        <v>0</v>
      </c>
      <c r="AC74" s="201">
        <v>10.17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40</v>
      </c>
      <c r="AJ74" s="201">
        <v>0</v>
      </c>
      <c r="AK74" s="201">
        <v>63.73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5.15</v>
      </c>
      <c r="AR74" s="201">
        <v>0</v>
      </c>
      <c r="AS74" s="201">
        <v>1.94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12.04</v>
      </c>
      <c r="K75" s="201">
        <v>9.11</v>
      </c>
      <c r="L75" s="201">
        <v>559.76</v>
      </c>
      <c r="M75" s="201">
        <v>27.32</v>
      </c>
      <c r="N75" s="201">
        <v>35.07</v>
      </c>
      <c r="O75" s="201">
        <v>0</v>
      </c>
      <c r="P75" s="201">
        <v>26.05</v>
      </c>
      <c r="Q75" s="201">
        <v>3.24</v>
      </c>
      <c r="R75" s="201">
        <v>12.59</v>
      </c>
      <c r="S75" s="201">
        <v>7.84</v>
      </c>
      <c r="T75" s="201">
        <v>0</v>
      </c>
      <c r="U75" s="201">
        <v>51.8</v>
      </c>
      <c r="V75" s="201">
        <v>4.2300000000000004</v>
      </c>
      <c r="W75" s="201">
        <v>10.33</v>
      </c>
      <c r="X75" s="201">
        <v>43.79</v>
      </c>
      <c r="Y75" s="201">
        <v>0</v>
      </c>
      <c r="Z75" s="201">
        <v>37.58</v>
      </c>
      <c r="AA75" s="201">
        <v>26.77</v>
      </c>
      <c r="AB75" s="201">
        <v>0</v>
      </c>
      <c r="AC75" s="201">
        <v>10.17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40</v>
      </c>
      <c r="AJ75" s="201">
        <v>0</v>
      </c>
      <c r="AK75" s="201">
        <v>63.73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1.94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12.04</v>
      </c>
      <c r="K76" s="201">
        <v>9.11</v>
      </c>
      <c r="L76" s="201">
        <v>559.76</v>
      </c>
      <c r="M76" s="201">
        <v>27.32</v>
      </c>
      <c r="N76" s="201">
        <v>35.07</v>
      </c>
      <c r="O76" s="201">
        <v>0</v>
      </c>
      <c r="P76" s="201">
        <v>26.05</v>
      </c>
      <c r="Q76" s="201">
        <v>3.24</v>
      </c>
      <c r="R76" s="201">
        <v>12.59</v>
      </c>
      <c r="S76" s="201">
        <v>7.84</v>
      </c>
      <c r="T76" s="201">
        <v>0</v>
      </c>
      <c r="U76" s="201">
        <v>51.8</v>
      </c>
      <c r="V76" s="201">
        <v>4.2300000000000004</v>
      </c>
      <c r="W76" s="201">
        <v>10.33</v>
      </c>
      <c r="X76" s="201">
        <v>43.79</v>
      </c>
      <c r="Y76" s="201">
        <v>0</v>
      </c>
      <c r="Z76" s="201">
        <v>37.58</v>
      </c>
      <c r="AA76" s="201">
        <v>26.77</v>
      </c>
      <c r="AB76" s="201">
        <v>0</v>
      </c>
      <c r="AC76" s="201">
        <v>10.17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40</v>
      </c>
      <c r="AJ76" s="201">
        <v>0</v>
      </c>
      <c r="AK76" s="201">
        <v>63.73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1.94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12.04</v>
      </c>
      <c r="K77" s="201">
        <v>9.11</v>
      </c>
      <c r="L77" s="201">
        <v>559.76</v>
      </c>
      <c r="M77" s="201">
        <v>27.32</v>
      </c>
      <c r="N77" s="201">
        <v>35.07</v>
      </c>
      <c r="O77" s="201">
        <v>0</v>
      </c>
      <c r="P77" s="201">
        <v>26.05</v>
      </c>
      <c r="Q77" s="201">
        <v>3.24</v>
      </c>
      <c r="R77" s="201">
        <v>12.59</v>
      </c>
      <c r="S77" s="201">
        <v>7.84</v>
      </c>
      <c r="T77" s="201">
        <v>0</v>
      </c>
      <c r="U77" s="201">
        <v>51.8</v>
      </c>
      <c r="V77" s="201">
        <v>4.2300000000000004</v>
      </c>
      <c r="W77" s="201">
        <v>10.33</v>
      </c>
      <c r="X77" s="201">
        <v>43.79</v>
      </c>
      <c r="Y77" s="201">
        <v>0</v>
      </c>
      <c r="Z77" s="201">
        <v>37.58</v>
      </c>
      <c r="AA77" s="201">
        <v>26.77</v>
      </c>
      <c r="AB77" s="201">
        <v>0</v>
      </c>
      <c r="AC77" s="201">
        <v>10.17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40</v>
      </c>
      <c r="AJ77" s="201">
        <v>0</v>
      </c>
      <c r="AK77" s="201">
        <v>63.73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1.94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12.04</v>
      </c>
      <c r="K78" s="201">
        <v>9.11</v>
      </c>
      <c r="L78" s="201">
        <v>559.76</v>
      </c>
      <c r="M78" s="201">
        <v>27.32</v>
      </c>
      <c r="N78" s="201">
        <v>35.07</v>
      </c>
      <c r="O78" s="201">
        <v>0</v>
      </c>
      <c r="P78" s="201">
        <v>26.05</v>
      </c>
      <c r="Q78" s="201">
        <v>3.24</v>
      </c>
      <c r="R78" s="201">
        <v>12.59</v>
      </c>
      <c r="S78" s="201">
        <v>7.84</v>
      </c>
      <c r="T78" s="201">
        <v>0</v>
      </c>
      <c r="U78" s="201">
        <v>51.8</v>
      </c>
      <c r="V78" s="201">
        <v>4.2300000000000004</v>
      </c>
      <c r="W78" s="201">
        <v>10.33</v>
      </c>
      <c r="X78" s="201">
        <v>43.79</v>
      </c>
      <c r="Y78" s="201">
        <v>0</v>
      </c>
      <c r="Z78" s="201">
        <v>37.58</v>
      </c>
      <c r="AA78" s="201">
        <v>26.77</v>
      </c>
      <c r="AB78" s="201">
        <v>0</v>
      </c>
      <c r="AC78" s="201">
        <v>10.49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40</v>
      </c>
      <c r="AJ78" s="201">
        <v>0</v>
      </c>
      <c r="AK78" s="201">
        <v>63.73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1.94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12.04</v>
      </c>
      <c r="K79" s="201">
        <v>9.11</v>
      </c>
      <c r="L79" s="201">
        <v>559.76</v>
      </c>
      <c r="M79" s="201">
        <v>27.32</v>
      </c>
      <c r="N79" s="201">
        <v>35.07</v>
      </c>
      <c r="O79" s="201">
        <v>0</v>
      </c>
      <c r="P79" s="201">
        <v>26.05</v>
      </c>
      <c r="Q79" s="201">
        <v>3.24</v>
      </c>
      <c r="R79" s="201">
        <v>12.59</v>
      </c>
      <c r="S79" s="201">
        <v>7.84</v>
      </c>
      <c r="T79" s="201">
        <v>0</v>
      </c>
      <c r="U79" s="201">
        <v>51.8</v>
      </c>
      <c r="V79" s="201">
        <v>4.2300000000000004</v>
      </c>
      <c r="W79" s="201">
        <v>10.33</v>
      </c>
      <c r="X79" s="201">
        <v>43.79</v>
      </c>
      <c r="Y79" s="201">
        <v>0</v>
      </c>
      <c r="Z79" s="201">
        <v>37.58</v>
      </c>
      <c r="AA79" s="201">
        <v>26.77</v>
      </c>
      <c r="AB79" s="201">
        <v>0</v>
      </c>
      <c r="AC79" s="201">
        <v>10.49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40</v>
      </c>
      <c r="AJ79" s="201">
        <v>0</v>
      </c>
      <c r="AK79" s="201">
        <v>64.38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1.94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12.04</v>
      </c>
      <c r="K80" s="201">
        <v>9.11</v>
      </c>
      <c r="L80" s="201">
        <v>559.76</v>
      </c>
      <c r="M80" s="201">
        <v>27.32</v>
      </c>
      <c r="N80" s="201">
        <v>35.07</v>
      </c>
      <c r="O80" s="201">
        <v>0</v>
      </c>
      <c r="P80" s="201">
        <v>26.05</v>
      </c>
      <c r="Q80" s="201">
        <v>3.24</v>
      </c>
      <c r="R80" s="201">
        <v>12.59</v>
      </c>
      <c r="S80" s="201">
        <v>7.84</v>
      </c>
      <c r="T80" s="201">
        <v>0</v>
      </c>
      <c r="U80" s="201">
        <v>51.8</v>
      </c>
      <c r="V80" s="201">
        <v>4.2300000000000004</v>
      </c>
      <c r="W80" s="201">
        <v>10.33</v>
      </c>
      <c r="X80" s="201">
        <v>43.79</v>
      </c>
      <c r="Y80" s="201">
        <v>0</v>
      </c>
      <c r="Z80" s="201">
        <v>37.58</v>
      </c>
      <c r="AA80" s="201">
        <v>26.77</v>
      </c>
      <c r="AB80" s="201">
        <v>0</v>
      </c>
      <c r="AC80" s="201">
        <v>10.49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40</v>
      </c>
      <c r="AJ80" s="201">
        <v>0</v>
      </c>
      <c r="AK80" s="201">
        <v>64.38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1.94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12.04</v>
      </c>
      <c r="K81" s="201">
        <v>9.11</v>
      </c>
      <c r="L81" s="201">
        <v>559.76</v>
      </c>
      <c r="M81" s="201">
        <v>27.32</v>
      </c>
      <c r="N81" s="201">
        <v>35.07</v>
      </c>
      <c r="O81" s="201">
        <v>0</v>
      </c>
      <c r="P81" s="201">
        <v>26.05</v>
      </c>
      <c r="Q81" s="201">
        <v>3.24</v>
      </c>
      <c r="R81" s="201">
        <v>12.59</v>
      </c>
      <c r="S81" s="201">
        <v>7.84</v>
      </c>
      <c r="T81" s="201">
        <v>0</v>
      </c>
      <c r="U81" s="201">
        <v>51.8</v>
      </c>
      <c r="V81" s="201">
        <v>4.2300000000000004</v>
      </c>
      <c r="W81" s="201">
        <v>10.33</v>
      </c>
      <c r="X81" s="201">
        <v>43.79</v>
      </c>
      <c r="Y81" s="201">
        <v>0</v>
      </c>
      <c r="Z81" s="201">
        <v>37.58</v>
      </c>
      <c r="AA81" s="201">
        <v>26.77</v>
      </c>
      <c r="AB81" s="201">
        <v>0</v>
      </c>
      <c r="AC81" s="201">
        <v>10.49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40</v>
      </c>
      <c r="AJ81" s="201">
        <v>0</v>
      </c>
      <c r="AK81" s="201">
        <v>64.38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1.94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12.04</v>
      </c>
      <c r="K82" s="201">
        <v>9.11</v>
      </c>
      <c r="L82" s="201">
        <v>559.76</v>
      </c>
      <c r="M82" s="201">
        <v>27.32</v>
      </c>
      <c r="N82" s="201">
        <v>35.07</v>
      </c>
      <c r="O82" s="201">
        <v>0</v>
      </c>
      <c r="P82" s="201">
        <v>26.05</v>
      </c>
      <c r="Q82" s="201">
        <v>3.24</v>
      </c>
      <c r="R82" s="201">
        <v>12.59</v>
      </c>
      <c r="S82" s="201">
        <v>7.84</v>
      </c>
      <c r="T82" s="201">
        <v>0</v>
      </c>
      <c r="U82" s="201">
        <v>51.8</v>
      </c>
      <c r="V82" s="201">
        <v>4.2300000000000004</v>
      </c>
      <c r="W82" s="201">
        <v>10.33</v>
      </c>
      <c r="X82" s="201">
        <v>43.79</v>
      </c>
      <c r="Y82" s="201">
        <v>0</v>
      </c>
      <c r="Z82" s="201">
        <v>37.58</v>
      </c>
      <c r="AA82" s="201">
        <v>26.77</v>
      </c>
      <c r="AB82" s="201">
        <v>0</v>
      </c>
      <c r="AC82" s="201">
        <v>10.49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40</v>
      </c>
      <c r="AJ82" s="201">
        <v>0</v>
      </c>
      <c r="AK82" s="201">
        <v>64.38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1.94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12.04</v>
      </c>
      <c r="K83" s="201">
        <v>9.11</v>
      </c>
      <c r="L83" s="201">
        <v>559.76</v>
      </c>
      <c r="M83" s="201">
        <v>27.32</v>
      </c>
      <c r="N83" s="201">
        <v>35.07</v>
      </c>
      <c r="O83" s="201">
        <v>0</v>
      </c>
      <c r="P83" s="201">
        <v>26.05</v>
      </c>
      <c r="Q83" s="201">
        <v>3.24</v>
      </c>
      <c r="R83" s="201">
        <v>12.59</v>
      </c>
      <c r="S83" s="201">
        <v>7.84</v>
      </c>
      <c r="T83" s="201">
        <v>0</v>
      </c>
      <c r="U83" s="201">
        <v>51.8</v>
      </c>
      <c r="V83" s="201">
        <v>4.2300000000000004</v>
      </c>
      <c r="W83" s="201">
        <v>10.33</v>
      </c>
      <c r="X83" s="201">
        <v>43.79</v>
      </c>
      <c r="Y83" s="201">
        <v>0</v>
      </c>
      <c r="Z83" s="201">
        <v>37.58</v>
      </c>
      <c r="AA83" s="201">
        <v>26.77</v>
      </c>
      <c r="AB83" s="201">
        <v>0</v>
      </c>
      <c r="AC83" s="201">
        <v>10.8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40</v>
      </c>
      <c r="AJ83" s="201">
        <v>0</v>
      </c>
      <c r="AK83" s="201">
        <v>65.25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1.94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12.04</v>
      </c>
      <c r="K84" s="201">
        <v>9.11</v>
      </c>
      <c r="L84" s="201">
        <v>559.76</v>
      </c>
      <c r="M84" s="201">
        <v>27.32</v>
      </c>
      <c r="N84" s="201">
        <v>35.07</v>
      </c>
      <c r="O84" s="201">
        <v>0</v>
      </c>
      <c r="P84" s="201">
        <v>26.05</v>
      </c>
      <c r="Q84" s="201">
        <v>3.24</v>
      </c>
      <c r="R84" s="201">
        <v>12.59</v>
      </c>
      <c r="S84" s="201">
        <v>7.84</v>
      </c>
      <c r="T84" s="201">
        <v>0</v>
      </c>
      <c r="U84" s="201">
        <v>51.8</v>
      </c>
      <c r="V84" s="201">
        <v>4.2300000000000004</v>
      </c>
      <c r="W84" s="201">
        <v>10.33</v>
      </c>
      <c r="X84" s="201">
        <v>43.79</v>
      </c>
      <c r="Y84" s="201">
        <v>0</v>
      </c>
      <c r="Z84" s="201">
        <v>37.58</v>
      </c>
      <c r="AA84" s="201">
        <v>26.77</v>
      </c>
      <c r="AB84" s="201">
        <v>0</v>
      </c>
      <c r="AC84" s="201">
        <v>10.49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40</v>
      </c>
      <c r="AJ84" s="201">
        <v>0</v>
      </c>
      <c r="AK84" s="201">
        <v>65.25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1.94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12.04</v>
      </c>
      <c r="K85" s="201">
        <v>9.11</v>
      </c>
      <c r="L85" s="201">
        <v>559.76</v>
      </c>
      <c r="M85" s="201">
        <v>27.32</v>
      </c>
      <c r="N85" s="201">
        <v>35.07</v>
      </c>
      <c r="O85" s="201">
        <v>0</v>
      </c>
      <c r="P85" s="201">
        <v>26.05</v>
      </c>
      <c r="Q85" s="201">
        <v>3.24</v>
      </c>
      <c r="R85" s="201">
        <v>12.59</v>
      </c>
      <c r="S85" s="201">
        <v>7.84</v>
      </c>
      <c r="T85" s="201">
        <v>0</v>
      </c>
      <c r="U85" s="201">
        <v>51.8</v>
      </c>
      <c r="V85" s="201">
        <v>4.2300000000000004</v>
      </c>
      <c r="W85" s="201">
        <v>10.33</v>
      </c>
      <c r="X85" s="201">
        <v>43.79</v>
      </c>
      <c r="Y85" s="201">
        <v>0</v>
      </c>
      <c r="Z85" s="201">
        <v>37.58</v>
      </c>
      <c r="AA85" s="201">
        <v>26.77</v>
      </c>
      <c r="AB85" s="201">
        <v>0</v>
      </c>
      <c r="AC85" s="201">
        <v>11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40</v>
      </c>
      <c r="AJ85" s="201">
        <v>0</v>
      </c>
      <c r="AK85" s="201">
        <v>65.25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1.94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12.04</v>
      </c>
      <c r="K86" s="201">
        <v>9.11</v>
      </c>
      <c r="L86" s="201">
        <v>559.76</v>
      </c>
      <c r="M86" s="201">
        <v>27.32</v>
      </c>
      <c r="N86" s="201">
        <v>35.07</v>
      </c>
      <c r="O86" s="201">
        <v>0</v>
      </c>
      <c r="P86" s="201">
        <v>26.05</v>
      </c>
      <c r="Q86" s="201">
        <v>3.24</v>
      </c>
      <c r="R86" s="201">
        <v>12.59</v>
      </c>
      <c r="S86" s="201">
        <v>7.84</v>
      </c>
      <c r="T86" s="201">
        <v>0</v>
      </c>
      <c r="U86" s="201">
        <v>51.8</v>
      </c>
      <c r="V86" s="201">
        <v>4.2300000000000004</v>
      </c>
      <c r="W86" s="201">
        <v>10.33</v>
      </c>
      <c r="X86" s="201">
        <v>43.79</v>
      </c>
      <c r="Y86" s="201">
        <v>0</v>
      </c>
      <c r="Z86" s="201">
        <v>37.58</v>
      </c>
      <c r="AA86" s="201">
        <v>26.77</v>
      </c>
      <c r="AB86" s="201">
        <v>0</v>
      </c>
      <c r="AC86" s="201">
        <v>11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40</v>
      </c>
      <c r="AJ86" s="201">
        <v>0</v>
      </c>
      <c r="AK86" s="201">
        <v>65.25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1.94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12.04</v>
      </c>
      <c r="K87" s="201">
        <v>9.11</v>
      </c>
      <c r="L87" s="201">
        <v>559.76</v>
      </c>
      <c r="M87" s="201">
        <v>27.32</v>
      </c>
      <c r="N87" s="201">
        <v>35.07</v>
      </c>
      <c r="O87" s="201">
        <v>0</v>
      </c>
      <c r="P87" s="201">
        <v>26.05</v>
      </c>
      <c r="Q87" s="201">
        <v>3.24</v>
      </c>
      <c r="R87" s="201">
        <v>12.59</v>
      </c>
      <c r="S87" s="201">
        <v>7.84</v>
      </c>
      <c r="T87" s="201">
        <v>0</v>
      </c>
      <c r="U87" s="201">
        <v>51.8</v>
      </c>
      <c r="V87" s="201">
        <v>4.2300000000000004</v>
      </c>
      <c r="W87" s="201">
        <v>10.33</v>
      </c>
      <c r="X87" s="201">
        <v>43.79</v>
      </c>
      <c r="Y87" s="201">
        <v>0</v>
      </c>
      <c r="Z87" s="201">
        <v>37.58</v>
      </c>
      <c r="AA87" s="201">
        <v>26.77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40</v>
      </c>
      <c r="AJ87" s="201">
        <v>0</v>
      </c>
      <c r="AK87" s="201">
        <v>65.69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1.94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12.04</v>
      </c>
      <c r="K88" s="201">
        <v>9.11</v>
      </c>
      <c r="L88" s="201">
        <v>559.76</v>
      </c>
      <c r="M88" s="201">
        <v>27.32</v>
      </c>
      <c r="N88" s="201">
        <v>35.07</v>
      </c>
      <c r="O88" s="201">
        <v>0</v>
      </c>
      <c r="P88" s="201">
        <v>26.05</v>
      </c>
      <c r="Q88" s="201">
        <v>3.24</v>
      </c>
      <c r="R88" s="201">
        <v>12.59</v>
      </c>
      <c r="S88" s="201">
        <v>7.84</v>
      </c>
      <c r="T88" s="201">
        <v>0</v>
      </c>
      <c r="U88" s="201">
        <v>51.8</v>
      </c>
      <c r="V88" s="201">
        <v>4.2300000000000004</v>
      </c>
      <c r="W88" s="201">
        <v>10.33</v>
      </c>
      <c r="X88" s="201">
        <v>43.79</v>
      </c>
      <c r="Y88" s="201">
        <v>0</v>
      </c>
      <c r="Z88" s="201">
        <v>37.58</v>
      </c>
      <c r="AA88" s="201">
        <v>26.77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40</v>
      </c>
      <c r="AJ88" s="201">
        <v>0</v>
      </c>
      <c r="AK88" s="201">
        <v>65.69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1.94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12.04</v>
      </c>
      <c r="K89" s="201">
        <v>9.11</v>
      </c>
      <c r="L89" s="201">
        <v>559.76</v>
      </c>
      <c r="M89" s="201">
        <v>27.32</v>
      </c>
      <c r="N89" s="201">
        <v>35.07</v>
      </c>
      <c r="O89" s="201">
        <v>0</v>
      </c>
      <c r="P89" s="201">
        <v>26.05</v>
      </c>
      <c r="Q89" s="201">
        <v>3.24</v>
      </c>
      <c r="R89" s="201">
        <v>12.59</v>
      </c>
      <c r="S89" s="201">
        <v>7.84</v>
      </c>
      <c r="T89" s="201">
        <v>0</v>
      </c>
      <c r="U89" s="201">
        <v>51.8</v>
      </c>
      <c r="V89" s="201">
        <v>4.2300000000000004</v>
      </c>
      <c r="W89" s="201">
        <v>10.33</v>
      </c>
      <c r="X89" s="201">
        <v>43.79</v>
      </c>
      <c r="Y89" s="201">
        <v>0</v>
      </c>
      <c r="Z89" s="201">
        <v>37.58</v>
      </c>
      <c r="AA89" s="201">
        <v>26.77</v>
      </c>
      <c r="AB89" s="201">
        <v>0</v>
      </c>
      <c r="AC89" s="201">
        <v>8.0500000000000007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40</v>
      </c>
      <c r="AJ89" s="201">
        <v>0</v>
      </c>
      <c r="AK89" s="201">
        <v>65.69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1.94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12.04</v>
      </c>
      <c r="K90" s="201">
        <v>9.11</v>
      </c>
      <c r="L90" s="201">
        <v>559.76</v>
      </c>
      <c r="M90" s="201">
        <v>27.32</v>
      </c>
      <c r="N90" s="201">
        <v>35.07</v>
      </c>
      <c r="O90" s="201">
        <v>0</v>
      </c>
      <c r="P90" s="201">
        <v>26.05</v>
      </c>
      <c r="Q90" s="201">
        <v>3.24</v>
      </c>
      <c r="R90" s="201">
        <v>12.59</v>
      </c>
      <c r="S90" s="201">
        <v>7.84</v>
      </c>
      <c r="T90" s="201">
        <v>0</v>
      </c>
      <c r="U90" s="201">
        <v>51.8</v>
      </c>
      <c r="V90" s="201">
        <v>4.2300000000000004</v>
      </c>
      <c r="W90" s="201">
        <v>10.33</v>
      </c>
      <c r="X90" s="201">
        <v>43.79</v>
      </c>
      <c r="Y90" s="201">
        <v>0</v>
      </c>
      <c r="Z90" s="201">
        <v>37.58</v>
      </c>
      <c r="AA90" s="201">
        <v>26.77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40</v>
      </c>
      <c r="AJ90" s="201">
        <v>0</v>
      </c>
      <c r="AK90" s="201">
        <v>65.69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1.94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12.04</v>
      </c>
      <c r="K91" s="201">
        <v>9.11</v>
      </c>
      <c r="L91" s="201">
        <v>559.76</v>
      </c>
      <c r="M91" s="201">
        <v>27.32</v>
      </c>
      <c r="N91" s="201">
        <v>35.07</v>
      </c>
      <c r="O91" s="201">
        <v>0</v>
      </c>
      <c r="P91" s="201">
        <v>26.05</v>
      </c>
      <c r="Q91" s="201">
        <v>3.24</v>
      </c>
      <c r="R91" s="201">
        <v>12.59</v>
      </c>
      <c r="S91" s="201">
        <v>7.84</v>
      </c>
      <c r="T91" s="201">
        <v>0</v>
      </c>
      <c r="U91" s="201">
        <v>51.8</v>
      </c>
      <c r="V91" s="201">
        <v>4.2300000000000004</v>
      </c>
      <c r="W91" s="201">
        <v>10.33</v>
      </c>
      <c r="X91" s="201">
        <v>43.79</v>
      </c>
      <c r="Y91" s="201">
        <v>0</v>
      </c>
      <c r="Z91" s="201">
        <v>37.58</v>
      </c>
      <c r="AA91" s="201">
        <v>26.77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40</v>
      </c>
      <c r="AJ91" s="201">
        <v>0</v>
      </c>
      <c r="AK91" s="201">
        <v>69.599999999999994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1.94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12.04</v>
      </c>
      <c r="K92" s="201">
        <v>9.11</v>
      </c>
      <c r="L92" s="201">
        <v>559.76</v>
      </c>
      <c r="M92" s="201">
        <v>27.32</v>
      </c>
      <c r="N92" s="201">
        <v>35.07</v>
      </c>
      <c r="O92" s="201">
        <v>0</v>
      </c>
      <c r="P92" s="201">
        <v>26.05</v>
      </c>
      <c r="Q92" s="201">
        <v>3.24</v>
      </c>
      <c r="R92" s="201">
        <v>12.59</v>
      </c>
      <c r="S92" s="201">
        <v>7.84</v>
      </c>
      <c r="T92" s="201">
        <v>0</v>
      </c>
      <c r="U92" s="201">
        <v>51.8</v>
      </c>
      <c r="V92" s="201">
        <v>4.2300000000000004</v>
      </c>
      <c r="W92" s="201">
        <v>10.33</v>
      </c>
      <c r="X92" s="201">
        <v>43.79</v>
      </c>
      <c r="Y92" s="201">
        <v>0</v>
      </c>
      <c r="Z92" s="201">
        <v>37.58</v>
      </c>
      <c r="AA92" s="201">
        <v>26.77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40</v>
      </c>
      <c r="AJ92" s="201">
        <v>0</v>
      </c>
      <c r="AK92" s="201">
        <v>69.599999999999994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1.94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12.04</v>
      </c>
      <c r="K93" s="201">
        <v>9.11</v>
      </c>
      <c r="L93" s="201">
        <v>559.76</v>
      </c>
      <c r="M93" s="201">
        <v>27.32</v>
      </c>
      <c r="N93" s="201">
        <v>35.07</v>
      </c>
      <c r="O93" s="201">
        <v>0</v>
      </c>
      <c r="P93" s="201">
        <v>26.05</v>
      </c>
      <c r="Q93" s="201">
        <v>3.24</v>
      </c>
      <c r="R93" s="201">
        <v>12.59</v>
      </c>
      <c r="S93" s="201">
        <v>7.84</v>
      </c>
      <c r="T93" s="201">
        <v>0</v>
      </c>
      <c r="U93" s="201">
        <v>51.8</v>
      </c>
      <c r="V93" s="201">
        <v>4.2300000000000004</v>
      </c>
      <c r="W93" s="201">
        <v>10.33</v>
      </c>
      <c r="X93" s="201">
        <v>43.79</v>
      </c>
      <c r="Y93" s="201">
        <v>0</v>
      </c>
      <c r="Z93" s="201">
        <v>37.58</v>
      </c>
      <c r="AA93" s="201">
        <v>26.77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40</v>
      </c>
      <c r="AJ93" s="201">
        <v>0</v>
      </c>
      <c r="AK93" s="201">
        <v>69.599999999999994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1.94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12.04</v>
      </c>
      <c r="K94" s="201">
        <v>9.11</v>
      </c>
      <c r="L94" s="201">
        <v>559.76</v>
      </c>
      <c r="M94" s="201">
        <v>27.32</v>
      </c>
      <c r="N94" s="201">
        <v>35.07</v>
      </c>
      <c r="O94" s="201">
        <v>0</v>
      </c>
      <c r="P94" s="201">
        <v>26.05</v>
      </c>
      <c r="Q94" s="201">
        <v>3.24</v>
      </c>
      <c r="R94" s="201">
        <v>12.59</v>
      </c>
      <c r="S94" s="201">
        <v>7.84</v>
      </c>
      <c r="T94" s="201">
        <v>0</v>
      </c>
      <c r="U94" s="201">
        <v>51.8</v>
      </c>
      <c r="V94" s="201">
        <v>4.2300000000000004</v>
      </c>
      <c r="W94" s="201">
        <v>10.33</v>
      </c>
      <c r="X94" s="201">
        <v>43.79</v>
      </c>
      <c r="Y94" s="201">
        <v>0</v>
      </c>
      <c r="Z94" s="201">
        <v>37.58</v>
      </c>
      <c r="AA94" s="201">
        <v>26.77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40</v>
      </c>
      <c r="AJ94" s="201">
        <v>0</v>
      </c>
      <c r="AK94" s="201">
        <v>69.599999999999994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1.94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12.04</v>
      </c>
      <c r="K95" s="201">
        <v>9.11</v>
      </c>
      <c r="L95" s="201">
        <v>559.76</v>
      </c>
      <c r="M95" s="201">
        <v>27.32</v>
      </c>
      <c r="N95" s="201">
        <v>35.07</v>
      </c>
      <c r="O95" s="201">
        <v>0</v>
      </c>
      <c r="P95" s="201">
        <v>26.05</v>
      </c>
      <c r="Q95" s="201">
        <v>3.24</v>
      </c>
      <c r="R95" s="201">
        <v>12.59</v>
      </c>
      <c r="S95" s="201">
        <v>7.84</v>
      </c>
      <c r="T95" s="201">
        <v>0</v>
      </c>
      <c r="U95" s="201">
        <v>51.8</v>
      </c>
      <c r="V95" s="201">
        <v>4.2300000000000004</v>
      </c>
      <c r="W95" s="201">
        <v>10.33</v>
      </c>
      <c r="X95" s="201">
        <v>43.79</v>
      </c>
      <c r="Y95" s="201">
        <v>0</v>
      </c>
      <c r="Z95" s="201">
        <v>37.58</v>
      </c>
      <c r="AA95" s="201">
        <v>26.77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40</v>
      </c>
      <c r="AJ95" s="201">
        <v>0</v>
      </c>
      <c r="AK95" s="201">
        <v>69.599999999999994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1.94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12.04</v>
      </c>
      <c r="K96" s="201">
        <v>9.11</v>
      </c>
      <c r="L96" s="201">
        <v>559.76</v>
      </c>
      <c r="M96" s="201">
        <v>27.32</v>
      </c>
      <c r="N96" s="201">
        <v>35.07</v>
      </c>
      <c r="O96" s="201">
        <v>0</v>
      </c>
      <c r="P96" s="201">
        <v>26.05</v>
      </c>
      <c r="Q96" s="201">
        <v>3.24</v>
      </c>
      <c r="R96" s="201">
        <v>12.59</v>
      </c>
      <c r="S96" s="201">
        <v>7.84</v>
      </c>
      <c r="T96" s="201">
        <v>0</v>
      </c>
      <c r="U96" s="201">
        <v>51.8</v>
      </c>
      <c r="V96" s="201">
        <v>4.2300000000000004</v>
      </c>
      <c r="W96" s="201">
        <v>10.33</v>
      </c>
      <c r="X96" s="201">
        <v>43.79</v>
      </c>
      <c r="Y96" s="201">
        <v>0</v>
      </c>
      <c r="Z96" s="201">
        <v>37.58</v>
      </c>
      <c r="AA96" s="201">
        <v>26.77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40</v>
      </c>
      <c r="AJ96" s="201">
        <v>0</v>
      </c>
      <c r="AK96" s="201">
        <v>69.599999999999994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1.94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12.04</v>
      </c>
      <c r="K97" s="201">
        <v>9.11</v>
      </c>
      <c r="L97" s="201">
        <v>559.76</v>
      </c>
      <c r="M97" s="201">
        <v>27.32</v>
      </c>
      <c r="N97" s="201">
        <v>35.07</v>
      </c>
      <c r="O97" s="201">
        <v>0</v>
      </c>
      <c r="P97" s="201">
        <v>26.05</v>
      </c>
      <c r="Q97" s="201">
        <v>3.24</v>
      </c>
      <c r="R97" s="201">
        <v>12.59</v>
      </c>
      <c r="S97" s="201">
        <v>7.84</v>
      </c>
      <c r="T97" s="201">
        <v>0</v>
      </c>
      <c r="U97" s="201">
        <v>51.8</v>
      </c>
      <c r="V97" s="201">
        <v>4.2300000000000004</v>
      </c>
      <c r="W97" s="201">
        <v>10.33</v>
      </c>
      <c r="X97" s="201">
        <v>43.79</v>
      </c>
      <c r="Y97" s="201">
        <v>0</v>
      </c>
      <c r="Z97" s="201">
        <v>37.58</v>
      </c>
      <c r="AA97" s="201">
        <v>26.77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40</v>
      </c>
      <c r="AJ97" s="201">
        <v>0</v>
      </c>
      <c r="AK97" s="201">
        <v>69.599999999999994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1.94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12.04</v>
      </c>
      <c r="K98" s="201">
        <v>9.11</v>
      </c>
      <c r="L98" s="201">
        <v>559.76</v>
      </c>
      <c r="M98" s="201">
        <v>27.32</v>
      </c>
      <c r="N98" s="201">
        <v>35.07</v>
      </c>
      <c r="O98" s="201">
        <v>0</v>
      </c>
      <c r="P98" s="201">
        <v>26.05</v>
      </c>
      <c r="Q98" s="201">
        <v>3.24</v>
      </c>
      <c r="R98" s="201">
        <v>12.59</v>
      </c>
      <c r="S98" s="201">
        <v>7.84</v>
      </c>
      <c r="T98" s="201">
        <v>0</v>
      </c>
      <c r="U98" s="201">
        <v>51.8</v>
      </c>
      <c r="V98" s="201">
        <v>4.2300000000000004</v>
      </c>
      <c r="W98" s="201">
        <v>10.33</v>
      </c>
      <c r="X98" s="201">
        <v>43.79</v>
      </c>
      <c r="Y98" s="201">
        <v>0</v>
      </c>
      <c r="Z98" s="201">
        <v>37.58</v>
      </c>
      <c r="AA98" s="201">
        <v>26.77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40</v>
      </c>
      <c r="AJ98" s="201">
        <v>0</v>
      </c>
      <c r="AK98" s="201">
        <v>69.599999999999994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1.94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0.22954499999999972</v>
      </c>
      <c r="K99">
        <f t="shared" si="0"/>
        <v>0.16836500000000018</v>
      </c>
      <c r="L99">
        <f t="shared" si="0"/>
        <v>13.165377500000009</v>
      </c>
      <c r="M99">
        <f t="shared" si="0"/>
        <v>0.65568000000000048</v>
      </c>
      <c r="N99">
        <f t="shared" si="0"/>
        <v>0.8416800000000012</v>
      </c>
      <c r="O99">
        <f t="shared" si="0"/>
        <v>0</v>
      </c>
      <c r="P99">
        <f t="shared" si="0"/>
        <v>0.6252000000000002</v>
      </c>
      <c r="Q99">
        <f t="shared" si="0"/>
        <v>7.7760000000000107E-2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1.2432000000000021</v>
      </c>
      <c r="V99">
        <f t="shared" si="0"/>
        <v>9.6130000000000049E-2</v>
      </c>
      <c r="W99">
        <f t="shared" si="0"/>
        <v>0.22273000000000023</v>
      </c>
      <c r="X99">
        <f t="shared" si="0"/>
        <v>0.89865999999999946</v>
      </c>
      <c r="Y99">
        <f t="shared" si="0"/>
        <v>0</v>
      </c>
      <c r="Z99">
        <f t="shared" si="0"/>
        <v>0.90191999999999894</v>
      </c>
      <c r="AA99">
        <f t="shared" si="0"/>
        <v>0.38816499999999982</v>
      </c>
      <c r="AB99">
        <f t="shared" si="0"/>
        <v>0</v>
      </c>
      <c r="AC99">
        <f t="shared" si="0"/>
        <v>0.26829250000000004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</v>
      </c>
      <c r="AJ99">
        <f t="shared" si="0"/>
        <v>0</v>
      </c>
      <c r="AK99">
        <f t="shared" si="0"/>
        <v>1.4774250000000002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0.19094500000000006</v>
      </c>
      <c r="AR99">
        <f t="shared" si="0"/>
        <v>0</v>
      </c>
      <c r="AS99">
        <f t="shared" si="0"/>
        <v>6.0114999999999967E-2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44701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1.61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62</v>
      </c>
      <c r="AJ3" s="201">
        <v>0</v>
      </c>
      <c r="AK3" s="201">
        <v>30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1.61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62</v>
      </c>
      <c r="AJ4" s="201">
        <v>0</v>
      </c>
      <c r="AK4" s="201">
        <v>30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1.61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62</v>
      </c>
      <c r="AJ5" s="201">
        <v>0</v>
      </c>
      <c r="AK5" s="201">
        <v>30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1.61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62</v>
      </c>
      <c r="AJ6" s="201">
        <v>0</v>
      </c>
      <c r="AK6" s="201">
        <v>30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1.61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62</v>
      </c>
      <c r="AJ7" s="201">
        <v>0</v>
      </c>
      <c r="AK7" s="201">
        <v>28.59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1.61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62</v>
      </c>
      <c r="AJ8" s="201">
        <v>0</v>
      </c>
      <c r="AK8" s="201">
        <v>28.59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1.66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62</v>
      </c>
      <c r="AJ9" s="201">
        <v>0</v>
      </c>
      <c r="AK9" s="201">
        <v>28.59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1.66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62</v>
      </c>
      <c r="AJ10" s="201">
        <v>0</v>
      </c>
      <c r="AK10" s="201">
        <v>28.59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1.66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62</v>
      </c>
      <c r="AJ11" s="201">
        <v>0</v>
      </c>
      <c r="AK11" s="201">
        <v>29.06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1.66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62</v>
      </c>
      <c r="AJ12" s="201">
        <v>0</v>
      </c>
      <c r="AK12" s="201">
        <v>29.06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1.66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62</v>
      </c>
      <c r="AJ13" s="201">
        <v>0</v>
      </c>
      <c r="AK13" s="201">
        <v>29.06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1.66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62</v>
      </c>
      <c r="AJ14" s="201">
        <v>0</v>
      </c>
      <c r="AK14" s="201">
        <v>29.06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1.66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62</v>
      </c>
      <c r="AJ15" s="201">
        <v>0</v>
      </c>
      <c r="AK15" s="201">
        <v>29.06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1.66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62</v>
      </c>
      <c r="AJ16" s="201">
        <v>0</v>
      </c>
      <c r="AK16" s="201">
        <v>29.06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1.66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62</v>
      </c>
      <c r="AJ17" s="201">
        <v>0</v>
      </c>
      <c r="AK17" s="201">
        <v>29.06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1.66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62</v>
      </c>
      <c r="AJ18" s="201">
        <v>0</v>
      </c>
      <c r="AK18" s="201">
        <v>29.06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1.66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62</v>
      </c>
      <c r="AJ19" s="201">
        <v>0</v>
      </c>
      <c r="AK19" s="201">
        <v>29.06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1.66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62</v>
      </c>
      <c r="AJ20" s="201">
        <v>0</v>
      </c>
      <c r="AK20" s="201">
        <v>29.06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1.61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63</v>
      </c>
      <c r="AJ21" s="201">
        <v>0</v>
      </c>
      <c r="AK21" s="201">
        <v>29.06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1.61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63</v>
      </c>
      <c r="AJ22" s="201">
        <v>0</v>
      </c>
      <c r="AK22" s="201">
        <v>29.06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1.61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63</v>
      </c>
      <c r="AJ23" s="201">
        <v>0</v>
      </c>
      <c r="AK23" s="201">
        <v>29.06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1.61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63</v>
      </c>
      <c r="AJ24" s="201">
        <v>0</v>
      </c>
      <c r="AK24" s="201">
        <v>29.06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1.61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63</v>
      </c>
      <c r="AJ25" s="201">
        <v>0</v>
      </c>
      <c r="AK25" s="201">
        <v>30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1.52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63</v>
      </c>
      <c r="AJ26" s="201">
        <v>0</v>
      </c>
      <c r="AK26" s="201">
        <v>30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1.71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62</v>
      </c>
      <c r="AJ27" s="201">
        <v>0</v>
      </c>
      <c r="AK27" s="201">
        <v>30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1.71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62</v>
      </c>
      <c r="AJ28" s="201">
        <v>0</v>
      </c>
      <c r="AK28" s="201">
        <v>30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1.71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62</v>
      </c>
      <c r="AJ29" s="201">
        <v>0</v>
      </c>
      <c r="AK29" s="201">
        <v>30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1.71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62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1.71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62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1.71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62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1.71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63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1.71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63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1.71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63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1.71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63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1.71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63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1.71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63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1.71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63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1.71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63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1.71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63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1.71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63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1.71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63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1.71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63</v>
      </c>
      <c r="AJ44" s="201">
        <v>0</v>
      </c>
      <c r="AK44" s="201">
        <v>29.55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1.66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63</v>
      </c>
      <c r="AJ45" s="201">
        <v>0</v>
      </c>
      <c r="AK45" s="201">
        <v>29.55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1.66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63</v>
      </c>
      <c r="AJ46" s="201">
        <v>0</v>
      </c>
      <c r="AK46" s="201">
        <v>29.55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1.66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63</v>
      </c>
      <c r="AJ47" s="201">
        <v>0</v>
      </c>
      <c r="AK47" s="201">
        <v>29.55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1.66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63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1.66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63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1.66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62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1.66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62</v>
      </c>
      <c r="AJ51" s="201">
        <v>0</v>
      </c>
      <c r="AK51" s="201">
        <v>27.36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1.66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62</v>
      </c>
      <c r="AJ52" s="201">
        <v>0</v>
      </c>
      <c r="AK52" s="201">
        <v>27.36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1.66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62</v>
      </c>
      <c r="AJ53" s="201">
        <v>0</v>
      </c>
      <c r="AK53" s="201">
        <v>27.36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1.66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62</v>
      </c>
      <c r="AJ54" s="201">
        <v>0</v>
      </c>
      <c r="AK54" s="201">
        <v>27.36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1.84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63</v>
      </c>
      <c r="AJ55" s="201">
        <v>0</v>
      </c>
      <c r="AK55" s="201">
        <v>29.07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1.84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63</v>
      </c>
      <c r="AJ56" s="201">
        <v>0</v>
      </c>
      <c r="AK56" s="201">
        <v>29.07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1.84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63</v>
      </c>
      <c r="AJ57" s="201">
        <v>0</v>
      </c>
      <c r="AK57" s="201">
        <v>27.36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1.84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63</v>
      </c>
      <c r="AJ58" s="201">
        <v>0</v>
      </c>
      <c r="AK58" s="201">
        <v>27.36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1.84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63</v>
      </c>
      <c r="AJ59" s="201">
        <v>0</v>
      </c>
      <c r="AK59" s="201">
        <v>26.91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1.84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63</v>
      </c>
      <c r="AJ60" s="201">
        <v>0</v>
      </c>
      <c r="AK60" s="201">
        <v>26.91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1.79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63</v>
      </c>
      <c r="AJ61" s="201">
        <v>0</v>
      </c>
      <c r="AK61" s="201">
        <v>26.91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1.79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63</v>
      </c>
      <c r="AJ62" s="201">
        <v>0</v>
      </c>
      <c r="AK62" s="201">
        <v>26.91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1.79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63</v>
      </c>
      <c r="AJ63" s="201">
        <v>0</v>
      </c>
      <c r="AK63" s="201">
        <v>26.91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1.79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63</v>
      </c>
      <c r="AJ64" s="201">
        <v>0</v>
      </c>
      <c r="AK64" s="201">
        <v>26.91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1.79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63</v>
      </c>
      <c r="AJ65" s="201">
        <v>0</v>
      </c>
      <c r="AK65" s="201">
        <v>28.67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1.79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63</v>
      </c>
      <c r="AJ66" s="201">
        <v>0</v>
      </c>
      <c r="AK66" s="201">
        <v>28.67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1.79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63</v>
      </c>
      <c r="AJ67" s="201">
        <v>0</v>
      </c>
      <c r="AK67" s="201">
        <v>28.67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1.86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63</v>
      </c>
      <c r="AJ68" s="201">
        <v>0</v>
      </c>
      <c r="AK68" s="201">
        <v>28.67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1.43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63</v>
      </c>
      <c r="AJ69" s="201">
        <v>0</v>
      </c>
      <c r="AK69" s="201">
        <v>28.67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1.86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63</v>
      </c>
      <c r="AJ70" s="201">
        <v>0</v>
      </c>
      <c r="AK70" s="201">
        <v>28.67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1.86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63</v>
      </c>
      <c r="AJ71" s="201">
        <v>0</v>
      </c>
      <c r="AK71" s="201">
        <v>26.55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1.86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63</v>
      </c>
      <c r="AJ72" s="201">
        <v>0</v>
      </c>
      <c r="AK72" s="201">
        <v>26.55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1.86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63</v>
      </c>
      <c r="AJ73" s="201">
        <v>0</v>
      </c>
      <c r="AK73" s="201">
        <v>26.55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1.92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63</v>
      </c>
      <c r="AJ74" s="201">
        <v>0</v>
      </c>
      <c r="AK74" s="201">
        <v>26.55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1.92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63</v>
      </c>
      <c r="AJ75" s="201">
        <v>0</v>
      </c>
      <c r="AK75" s="201">
        <v>26.55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1.92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63</v>
      </c>
      <c r="AJ76" s="201">
        <v>0</v>
      </c>
      <c r="AK76" s="201">
        <v>26.55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1.92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63</v>
      </c>
      <c r="AJ77" s="201">
        <v>0</v>
      </c>
      <c r="AK77" s="201">
        <v>26.55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63</v>
      </c>
      <c r="AJ78" s="201">
        <v>0</v>
      </c>
      <c r="AK78" s="201">
        <v>26.55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63</v>
      </c>
      <c r="AJ79" s="201">
        <v>0</v>
      </c>
      <c r="AK79" s="201">
        <v>26.83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63</v>
      </c>
      <c r="AJ80" s="201">
        <v>0</v>
      </c>
      <c r="AK80" s="201">
        <v>26.83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63</v>
      </c>
      <c r="AJ81" s="201">
        <v>0</v>
      </c>
      <c r="AK81" s="201">
        <v>26.83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63</v>
      </c>
      <c r="AJ82" s="201">
        <v>0</v>
      </c>
      <c r="AK82" s="201">
        <v>26.83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2.04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63</v>
      </c>
      <c r="AJ83" s="201">
        <v>0</v>
      </c>
      <c r="AK83" s="201">
        <v>27.19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63</v>
      </c>
      <c r="AJ84" s="201">
        <v>0</v>
      </c>
      <c r="AK84" s="201">
        <v>27.19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63</v>
      </c>
      <c r="AJ85" s="201">
        <v>0</v>
      </c>
      <c r="AK85" s="201">
        <v>27.19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63</v>
      </c>
      <c r="AJ86" s="201">
        <v>0</v>
      </c>
      <c r="AK86" s="201">
        <v>27.19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63</v>
      </c>
      <c r="AJ87" s="201">
        <v>0</v>
      </c>
      <c r="AK87" s="201">
        <v>27.37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63</v>
      </c>
      <c r="AJ88" s="201">
        <v>0</v>
      </c>
      <c r="AK88" s="201">
        <v>27.37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1.52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63</v>
      </c>
      <c r="AJ89" s="201">
        <v>0</v>
      </c>
      <c r="AK89" s="201">
        <v>27.37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63</v>
      </c>
      <c r="AJ90" s="201">
        <v>0</v>
      </c>
      <c r="AK90" s="201">
        <v>27.37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63</v>
      </c>
      <c r="AJ91" s="201">
        <v>0</v>
      </c>
      <c r="AK91" s="201">
        <v>29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63</v>
      </c>
      <c r="AJ92" s="201">
        <v>0</v>
      </c>
      <c r="AK92" s="201">
        <v>29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63</v>
      </c>
      <c r="AJ93" s="201">
        <v>0</v>
      </c>
      <c r="AK93" s="201">
        <v>29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63</v>
      </c>
      <c r="AJ94" s="201">
        <v>0</v>
      </c>
      <c r="AK94" s="201">
        <v>29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63</v>
      </c>
      <c r="AJ95" s="201">
        <v>0</v>
      </c>
      <c r="AK95" s="201">
        <v>29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63</v>
      </c>
      <c r="AJ96" s="201">
        <v>0</v>
      </c>
      <c r="AK96" s="201">
        <v>29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63</v>
      </c>
      <c r="AJ97" s="201">
        <v>0</v>
      </c>
      <c r="AK97" s="201">
        <v>29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63</v>
      </c>
      <c r="AJ98" s="201">
        <v>0</v>
      </c>
      <c r="AK98" s="201">
        <v>29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4.2747500000000029E-2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1.50475</v>
      </c>
      <c r="AJ99">
        <f t="shared" si="0"/>
        <v>0</v>
      </c>
      <c r="AK99">
        <f t="shared" si="0"/>
        <v>0.69053500000000012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12.6</v>
      </c>
      <c r="AJ3" s="201">
        <v>0</v>
      </c>
      <c r="AK3" s="201">
        <v>8.82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12.6</v>
      </c>
      <c r="AJ4" s="201">
        <v>0</v>
      </c>
      <c r="AK4" s="201">
        <v>8.82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12.6</v>
      </c>
      <c r="AJ5" s="201">
        <v>0</v>
      </c>
      <c r="AK5" s="201">
        <v>8.82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12.6</v>
      </c>
      <c r="AJ6" s="201">
        <v>0</v>
      </c>
      <c r="AK6" s="201">
        <v>8.82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12.6</v>
      </c>
      <c r="AJ7" s="201">
        <v>0</v>
      </c>
      <c r="AK7" s="201">
        <v>6.54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12.6</v>
      </c>
      <c r="AJ8" s="201">
        <v>0</v>
      </c>
      <c r="AK8" s="201">
        <v>6.54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12.6</v>
      </c>
      <c r="AJ9" s="201">
        <v>0</v>
      </c>
      <c r="AK9" s="201">
        <v>6.54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12.6</v>
      </c>
      <c r="AJ10" s="201">
        <v>0</v>
      </c>
      <c r="AK10" s="201">
        <v>6.54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12.6</v>
      </c>
      <c r="AJ11" s="201">
        <v>0</v>
      </c>
      <c r="AK11" s="201">
        <v>6.65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12.6</v>
      </c>
      <c r="AJ12" s="201">
        <v>0</v>
      </c>
      <c r="AK12" s="201">
        <v>6.65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12.6</v>
      </c>
      <c r="AJ13" s="201">
        <v>0</v>
      </c>
      <c r="AK13" s="201">
        <v>6.65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12.6</v>
      </c>
      <c r="AJ14" s="201">
        <v>0</v>
      </c>
      <c r="AK14" s="201">
        <v>6.65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12.6</v>
      </c>
      <c r="AJ15" s="201">
        <v>0</v>
      </c>
      <c r="AK15" s="201">
        <v>6.65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12.6</v>
      </c>
      <c r="AJ16" s="201">
        <v>0</v>
      </c>
      <c r="AK16" s="201">
        <v>6.65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12.6</v>
      </c>
      <c r="AJ17" s="201">
        <v>0</v>
      </c>
      <c r="AK17" s="201">
        <v>6.65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12.6</v>
      </c>
      <c r="AJ18" s="201">
        <v>0</v>
      </c>
      <c r="AK18" s="201">
        <v>6.65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12.6</v>
      </c>
      <c r="AJ19" s="201">
        <v>0</v>
      </c>
      <c r="AK19" s="201">
        <v>6.65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12.6</v>
      </c>
      <c r="AJ20" s="201">
        <v>0</v>
      </c>
      <c r="AK20" s="201">
        <v>6.65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12.6</v>
      </c>
      <c r="AJ21" s="201">
        <v>0</v>
      </c>
      <c r="AK21" s="201">
        <v>6.65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12.6</v>
      </c>
      <c r="AJ22" s="201">
        <v>0</v>
      </c>
      <c r="AK22" s="201">
        <v>6.65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12.6</v>
      </c>
      <c r="AJ23" s="201">
        <v>0</v>
      </c>
      <c r="AK23" s="201">
        <v>6.65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12.6</v>
      </c>
      <c r="AJ24" s="201">
        <v>0</v>
      </c>
      <c r="AK24" s="201">
        <v>6.65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12.6</v>
      </c>
      <c r="AJ25" s="201">
        <v>0</v>
      </c>
      <c r="AK25" s="201">
        <v>8.82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12.6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12.6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12.6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12.6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12.6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12.6</v>
      </c>
      <c r="AJ44" s="201">
        <v>0</v>
      </c>
      <c r="AK44" s="201">
        <v>5.55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12.6</v>
      </c>
      <c r="AJ45" s="201">
        <v>0</v>
      </c>
      <c r="AK45" s="201">
        <v>5.55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12.6</v>
      </c>
      <c r="AJ46" s="201">
        <v>0</v>
      </c>
      <c r="AK46" s="201">
        <v>5.55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12.6</v>
      </c>
      <c r="AJ47" s="201">
        <v>0</v>
      </c>
      <c r="AK47" s="201">
        <v>5.55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12.6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12.6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12.6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12.6</v>
      </c>
      <c r="AJ51" s="201">
        <v>0</v>
      </c>
      <c r="AK51" s="201">
        <v>5.5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12.6</v>
      </c>
      <c r="AJ52" s="201">
        <v>0</v>
      </c>
      <c r="AK52" s="201">
        <v>5.5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12.6</v>
      </c>
      <c r="AJ53" s="201">
        <v>0</v>
      </c>
      <c r="AK53" s="201">
        <v>5.5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12.6</v>
      </c>
      <c r="AJ54" s="201">
        <v>0</v>
      </c>
      <c r="AK54" s="201">
        <v>5.5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12.6</v>
      </c>
      <c r="AJ55" s="201">
        <v>0</v>
      </c>
      <c r="AK55" s="201">
        <v>5.46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12.6</v>
      </c>
      <c r="AJ56" s="201">
        <v>0</v>
      </c>
      <c r="AK56" s="201">
        <v>5.46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12.6</v>
      </c>
      <c r="AJ57" s="201">
        <v>0</v>
      </c>
      <c r="AK57" s="201">
        <v>5.5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12.6</v>
      </c>
      <c r="AJ58" s="201">
        <v>0</v>
      </c>
      <c r="AK58" s="201">
        <v>5.5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12.6</v>
      </c>
      <c r="AJ59" s="201">
        <v>0</v>
      </c>
      <c r="AK59" s="201">
        <v>5.4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12.6</v>
      </c>
      <c r="AJ60" s="201">
        <v>0</v>
      </c>
      <c r="AK60" s="201">
        <v>5.4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12.6</v>
      </c>
      <c r="AJ61" s="201">
        <v>0</v>
      </c>
      <c r="AK61" s="201">
        <v>5.4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12.6</v>
      </c>
      <c r="AJ62" s="201">
        <v>0</v>
      </c>
      <c r="AK62" s="201">
        <v>5.4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12.6</v>
      </c>
      <c r="AJ63" s="201">
        <v>0</v>
      </c>
      <c r="AK63" s="201">
        <v>5.4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12.6</v>
      </c>
      <c r="AJ64" s="201">
        <v>0</v>
      </c>
      <c r="AK64" s="201">
        <v>5.4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12.6</v>
      </c>
      <c r="AJ65" s="201">
        <v>0</v>
      </c>
      <c r="AK65" s="201">
        <v>5.76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12.6</v>
      </c>
      <c r="AJ66" s="201">
        <v>0</v>
      </c>
      <c r="AK66" s="201">
        <v>5.76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12.6</v>
      </c>
      <c r="AJ67" s="201">
        <v>0</v>
      </c>
      <c r="AK67" s="201">
        <v>5.76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12.6</v>
      </c>
      <c r="AJ68" s="201">
        <v>0</v>
      </c>
      <c r="AK68" s="201">
        <v>5.76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12.6</v>
      </c>
      <c r="AJ69" s="201">
        <v>0</v>
      </c>
      <c r="AK69" s="201">
        <v>5.76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12.6</v>
      </c>
      <c r="AJ70" s="201">
        <v>0</v>
      </c>
      <c r="AK70" s="201">
        <v>5.76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12.6</v>
      </c>
      <c r="AJ71" s="201">
        <v>0</v>
      </c>
      <c r="AK71" s="201">
        <v>7.2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12.6</v>
      </c>
      <c r="AJ72" s="201">
        <v>0</v>
      </c>
      <c r="AK72" s="201">
        <v>7.2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12.6</v>
      </c>
      <c r="AJ73" s="201">
        <v>0</v>
      </c>
      <c r="AK73" s="201">
        <v>7.2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12.6</v>
      </c>
      <c r="AJ74" s="201">
        <v>0</v>
      </c>
      <c r="AK74" s="201">
        <v>7.2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12.6</v>
      </c>
      <c r="AJ75" s="201">
        <v>0</v>
      </c>
      <c r="AK75" s="201">
        <v>7.2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12.6</v>
      </c>
      <c r="AJ76" s="201">
        <v>0</v>
      </c>
      <c r="AK76" s="201">
        <v>7.2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12.6</v>
      </c>
      <c r="AJ77" s="201">
        <v>0</v>
      </c>
      <c r="AK77" s="201">
        <v>7.2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12.6</v>
      </c>
      <c r="AJ78" s="201">
        <v>0</v>
      </c>
      <c r="AK78" s="201">
        <v>7.2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12.6</v>
      </c>
      <c r="AJ79" s="201">
        <v>0</v>
      </c>
      <c r="AK79" s="201">
        <v>7.27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12.6</v>
      </c>
      <c r="AJ80" s="201">
        <v>0</v>
      </c>
      <c r="AK80" s="201">
        <v>7.27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12.6</v>
      </c>
      <c r="AJ81" s="201">
        <v>0</v>
      </c>
      <c r="AK81" s="201">
        <v>7.27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12.6</v>
      </c>
      <c r="AJ82" s="201">
        <v>0</v>
      </c>
      <c r="AK82" s="201">
        <v>7.27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12.6</v>
      </c>
      <c r="AJ83" s="201">
        <v>0</v>
      </c>
      <c r="AK83" s="201">
        <v>7.37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12.6</v>
      </c>
      <c r="AJ84" s="201">
        <v>0</v>
      </c>
      <c r="AK84" s="201">
        <v>7.37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12.6</v>
      </c>
      <c r="AJ85" s="201">
        <v>0</v>
      </c>
      <c r="AK85" s="201">
        <v>7.37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12.6</v>
      </c>
      <c r="AJ86" s="201">
        <v>0</v>
      </c>
      <c r="AK86" s="201">
        <v>7.37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12.6</v>
      </c>
      <c r="AJ87" s="201">
        <v>0</v>
      </c>
      <c r="AK87" s="201">
        <v>7.42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12.6</v>
      </c>
      <c r="AJ88" s="201">
        <v>0</v>
      </c>
      <c r="AK88" s="201">
        <v>7.42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12.6</v>
      </c>
      <c r="AJ89" s="201">
        <v>0</v>
      </c>
      <c r="AK89" s="201">
        <v>7.42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12.6</v>
      </c>
      <c r="AJ90" s="201">
        <v>0</v>
      </c>
      <c r="AK90" s="201">
        <v>7.42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12.6</v>
      </c>
      <c r="AJ91" s="201">
        <v>0</v>
      </c>
      <c r="AK91" s="201">
        <v>8.82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12.6</v>
      </c>
      <c r="AJ92" s="201">
        <v>0</v>
      </c>
      <c r="AK92" s="201">
        <v>8.82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12.6</v>
      </c>
      <c r="AJ93" s="201">
        <v>0</v>
      </c>
      <c r="AK93" s="201">
        <v>8.82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12.6</v>
      </c>
      <c r="AJ94" s="201">
        <v>0</v>
      </c>
      <c r="AK94" s="201">
        <v>8.82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12.6</v>
      </c>
      <c r="AJ95" s="201">
        <v>0</v>
      </c>
      <c r="AK95" s="201">
        <v>8.82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12.6</v>
      </c>
      <c r="AJ96" s="201">
        <v>0</v>
      </c>
      <c r="AK96" s="201">
        <v>8.82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12.6</v>
      </c>
      <c r="AJ97" s="201">
        <v>0</v>
      </c>
      <c r="AK97" s="201">
        <v>8.82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12.6</v>
      </c>
      <c r="AJ98" s="201">
        <v>0</v>
      </c>
      <c r="AK98" s="201">
        <v>8.82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0.3024</v>
      </c>
      <c r="AJ99">
        <f t="shared" si="0"/>
        <v>0</v>
      </c>
      <c r="AK99">
        <f t="shared" si="0"/>
        <v>0.15876499999999996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238</v>
      </c>
      <c r="J3" s="201">
        <v>0</v>
      </c>
      <c r="K3" s="201">
        <v>302.36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238</v>
      </c>
      <c r="J4" s="201">
        <v>0</v>
      </c>
      <c r="K4" s="201">
        <v>302.36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238</v>
      </c>
      <c r="J5" s="201">
        <v>0</v>
      </c>
      <c r="K5" s="201">
        <v>302.36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238</v>
      </c>
      <c r="J6" s="201">
        <v>0</v>
      </c>
      <c r="K6" s="201">
        <v>302.36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209.6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209.6</v>
      </c>
      <c r="J8" s="201">
        <v>0</v>
      </c>
      <c r="K8" s="201">
        <v>305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209.6</v>
      </c>
      <c r="J9" s="201">
        <v>0</v>
      </c>
      <c r="K9" s="201">
        <v>305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209.6</v>
      </c>
      <c r="J10" s="201">
        <v>0</v>
      </c>
      <c r="K10" s="201">
        <v>305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209.6</v>
      </c>
      <c r="J11" s="201">
        <v>0</v>
      </c>
      <c r="K11" s="201">
        <v>310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209.6</v>
      </c>
      <c r="J12" s="201">
        <v>0</v>
      </c>
      <c r="K12" s="201">
        <v>310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209.6</v>
      </c>
      <c r="J13" s="201">
        <v>0</v>
      </c>
      <c r="K13" s="201">
        <v>310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209.6</v>
      </c>
      <c r="J14" s="201">
        <v>0</v>
      </c>
      <c r="K14" s="201">
        <v>310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209.6</v>
      </c>
      <c r="J15" s="201">
        <v>0</v>
      </c>
      <c r="K15" s="201">
        <v>310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209.6</v>
      </c>
      <c r="J16" s="201">
        <v>0</v>
      </c>
      <c r="K16" s="201">
        <v>310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209.6</v>
      </c>
      <c r="J17" s="201">
        <v>0</v>
      </c>
      <c r="K17" s="201">
        <v>310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209.6</v>
      </c>
      <c r="J18" s="201">
        <v>0</v>
      </c>
      <c r="K18" s="201">
        <v>310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209.6</v>
      </c>
      <c r="J19" s="201">
        <v>0</v>
      </c>
      <c r="K19" s="201">
        <v>310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209.6</v>
      </c>
      <c r="J20" s="201">
        <v>0</v>
      </c>
      <c r="K20" s="201">
        <v>310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210.6</v>
      </c>
      <c r="J21" s="201">
        <v>0</v>
      </c>
      <c r="K21" s="201">
        <v>310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210.6</v>
      </c>
      <c r="J22" s="201">
        <v>0</v>
      </c>
      <c r="K22" s="201">
        <v>310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210.6</v>
      </c>
      <c r="J23" s="201">
        <v>0</v>
      </c>
      <c r="K23" s="201">
        <v>310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210.6</v>
      </c>
      <c r="J24" s="201">
        <v>0</v>
      </c>
      <c r="K24" s="201">
        <v>310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210.6</v>
      </c>
      <c r="J25" s="201">
        <v>0</v>
      </c>
      <c r="K25" s="201">
        <v>298.33999999999997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33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210.6</v>
      </c>
      <c r="J26" s="201">
        <v>0</v>
      </c>
      <c r="K26" s="201">
        <v>275.74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33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209.6</v>
      </c>
      <c r="J27" s="201">
        <v>0</v>
      </c>
      <c r="K27" s="201">
        <v>275.74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33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209.6</v>
      </c>
      <c r="J28" s="201">
        <v>0</v>
      </c>
      <c r="K28" s="201">
        <v>295.33999999999997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33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209.6</v>
      </c>
      <c r="J29" s="201">
        <v>0</v>
      </c>
      <c r="K29" s="201">
        <v>295.33999999999997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33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209.6</v>
      </c>
      <c r="J30" s="201">
        <v>0</v>
      </c>
      <c r="K30" s="201">
        <v>296.33999999999997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33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209.6</v>
      </c>
      <c r="J31" s="201">
        <v>0</v>
      </c>
      <c r="K31" s="201">
        <v>276.74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33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209.6</v>
      </c>
      <c r="J32" s="201">
        <v>0</v>
      </c>
      <c r="K32" s="201">
        <v>276.74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33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210.6</v>
      </c>
      <c r="J33" s="201">
        <v>0</v>
      </c>
      <c r="K33" s="201">
        <v>276.74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33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210.6</v>
      </c>
      <c r="J34" s="201">
        <v>0</v>
      </c>
      <c r="K34" s="201">
        <v>276.74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33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210.6</v>
      </c>
      <c r="J35" s="201">
        <v>0</v>
      </c>
      <c r="K35" s="201">
        <v>276.74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33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210.6</v>
      </c>
      <c r="J36" s="201">
        <v>0</v>
      </c>
      <c r="K36" s="201">
        <v>276.74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33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210.6</v>
      </c>
      <c r="J37" s="201">
        <v>0</v>
      </c>
      <c r="K37" s="201">
        <v>276.74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33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210.6</v>
      </c>
      <c r="J38" s="201">
        <v>0</v>
      </c>
      <c r="K38" s="201">
        <v>276.74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210.6</v>
      </c>
      <c r="J39" s="201">
        <v>0</v>
      </c>
      <c r="K39" s="201">
        <v>276.74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210.6</v>
      </c>
      <c r="J40" s="201">
        <v>0</v>
      </c>
      <c r="K40" s="201">
        <v>276.74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210.6</v>
      </c>
      <c r="J41" s="201">
        <v>0</v>
      </c>
      <c r="K41" s="201">
        <v>276.74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210.6</v>
      </c>
      <c r="J42" s="201">
        <v>0</v>
      </c>
      <c r="K42" s="201">
        <v>276.74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210.6</v>
      </c>
      <c r="J43" s="201">
        <v>0</v>
      </c>
      <c r="K43" s="201">
        <v>300.36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210.6</v>
      </c>
      <c r="J44" s="201">
        <v>0</v>
      </c>
      <c r="K44" s="201">
        <v>305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32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210.6</v>
      </c>
      <c r="J45" s="201">
        <v>0</v>
      </c>
      <c r="K45" s="201">
        <v>305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32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210.6</v>
      </c>
      <c r="J46" s="201">
        <v>0</v>
      </c>
      <c r="K46" s="201">
        <v>305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32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210.6</v>
      </c>
      <c r="J47" s="201">
        <v>0</v>
      </c>
      <c r="K47" s="201">
        <v>305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32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210.6</v>
      </c>
      <c r="J48" s="201">
        <v>0</v>
      </c>
      <c r="K48" s="201">
        <v>300.36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210.6</v>
      </c>
      <c r="J49" s="201">
        <v>0</v>
      </c>
      <c r="K49" s="201">
        <v>300.36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209.6</v>
      </c>
      <c r="J50" s="201">
        <v>0</v>
      </c>
      <c r="K50" s="201">
        <v>300.36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209.6</v>
      </c>
      <c r="J51" s="201">
        <v>0</v>
      </c>
      <c r="K51" s="201">
        <v>300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209.6</v>
      </c>
      <c r="J52" s="201">
        <v>0</v>
      </c>
      <c r="K52" s="201">
        <v>300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209.6</v>
      </c>
      <c r="J53" s="201">
        <v>0</v>
      </c>
      <c r="K53" s="201">
        <v>300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209.6</v>
      </c>
      <c r="J54" s="201">
        <v>0</v>
      </c>
      <c r="K54" s="201">
        <v>300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210.6</v>
      </c>
      <c r="J55" s="201">
        <v>0</v>
      </c>
      <c r="K55" s="201">
        <v>300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210.6</v>
      </c>
      <c r="J56" s="201">
        <v>0</v>
      </c>
      <c r="K56" s="201">
        <v>300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210.6</v>
      </c>
      <c r="J57" s="201">
        <v>0</v>
      </c>
      <c r="K57" s="201">
        <v>300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210.6</v>
      </c>
      <c r="J58" s="201">
        <v>0</v>
      </c>
      <c r="K58" s="201">
        <v>300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210.6</v>
      </c>
      <c r="J59" s="201">
        <v>0</v>
      </c>
      <c r="K59" s="201">
        <v>295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210.6</v>
      </c>
      <c r="J60" s="201">
        <v>0</v>
      </c>
      <c r="K60" s="201">
        <v>295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210.6</v>
      </c>
      <c r="J61" s="201">
        <v>0</v>
      </c>
      <c r="K61" s="201">
        <v>295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210.6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210.6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210.6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210.6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210.6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210.6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210.6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212.24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210.6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210.6</v>
      </c>
      <c r="J71" s="201">
        <v>0</v>
      </c>
      <c r="K71" s="201">
        <v>293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210.6</v>
      </c>
      <c r="J72" s="201">
        <v>0</v>
      </c>
      <c r="K72" s="201">
        <v>293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210.6</v>
      </c>
      <c r="J73" s="201">
        <v>0</v>
      </c>
      <c r="K73" s="201">
        <v>293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210.6</v>
      </c>
      <c r="J74" s="201">
        <v>0</v>
      </c>
      <c r="K74" s="201">
        <v>293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210.6</v>
      </c>
      <c r="J75" s="201">
        <v>0</v>
      </c>
      <c r="K75" s="201">
        <v>293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210.6</v>
      </c>
      <c r="J76" s="201">
        <v>0</v>
      </c>
      <c r="K76" s="201">
        <v>293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210.6</v>
      </c>
      <c r="J77" s="201">
        <v>0</v>
      </c>
      <c r="K77" s="201">
        <v>293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210.6</v>
      </c>
      <c r="J78" s="201">
        <v>0</v>
      </c>
      <c r="K78" s="201">
        <v>293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210.6</v>
      </c>
      <c r="J79" s="201">
        <v>0</v>
      </c>
      <c r="K79" s="201">
        <v>296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210.6</v>
      </c>
      <c r="J80" s="201">
        <v>0</v>
      </c>
      <c r="K80" s="201">
        <v>296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210.6</v>
      </c>
      <c r="J81" s="201">
        <v>0</v>
      </c>
      <c r="K81" s="201">
        <v>296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210.6</v>
      </c>
      <c r="J82" s="201">
        <v>0</v>
      </c>
      <c r="K82" s="201">
        <v>296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210.6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210.6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208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208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208</v>
      </c>
      <c r="J87" s="201">
        <v>0</v>
      </c>
      <c r="K87" s="201">
        <v>302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208</v>
      </c>
      <c r="J88" s="201">
        <v>0</v>
      </c>
      <c r="K88" s="201">
        <v>302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212.24</v>
      </c>
      <c r="J89" s="201">
        <v>0</v>
      </c>
      <c r="K89" s="201">
        <v>302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208</v>
      </c>
      <c r="J90" s="201">
        <v>0</v>
      </c>
      <c r="K90" s="201">
        <v>302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208</v>
      </c>
      <c r="J91" s="201">
        <v>0</v>
      </c>
      <c r="K91" s="201">
        <v>288.95999999999998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208</v>
      </c>
      <c r="J92" s="201">
        <v>0</v>
      </c>
      <c r="K92" s="201">
        <v>288.95999999999998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208</v>
      </c>
      <c r="J93" s="201">
        <v>0</v>
      </c>
      <c r="K93" s="201">
        <v>288.95999999999998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208</v>
      </c>
      <c r="J94" s="201">
        <v>0</v>
      </c>
      <c r="K94" s="201">
        <v>288.95999999999998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208</v>
      </c>
      <c r="J95" s="201">
        <v>0</v>
      </c>
      <c r="K95" s="201">
        <v>288.95999999999998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208</v>
      </c>
      <c r="J96" s="201">
        <v>0</v>
      </c>
      <c r="K96" s="201">
        <v>288.95999999999998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208</v>
      </c>
      <c r="J97" s="201">
        <v>0</v>
      </c>
      <c r="K97" s="201">
        <v>288.95999999999998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208</v>
      </c>
      <c r="J98" s="201">
        <v>0</v>
      </c>
      <c r="K98" s="201">
        <v>288.95999999999998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0.79749999999999999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5.0679200000000035</v>
      </c>
      <c r="J99" s="156">
        <f t="shared" si="0"/>
        <v>0</v>
      </c>
      <c r="K99" s="156">
        <f t="shared" si="0"/>
        <v>7.1090699999999982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18.29</v>
      </c>
      <c r="K3" s="201">
        <v>8.3000000000000007</v>
      </c>
      <c r="L3" s="201">
        <v>0.36</v>
      </c>
      <c r="M3" s="201">
        <v>2.0699999999999998</v>
      </c>
      <c r="N3" s="201">
        <v>1.68</v>
      </c>
      <c r="O3" s="201">
        <v>2.38</v>
      </c>
      <c r="P3" s="201">
        <v>0.56000000000000005</v>
      </c>
      <c r="Q3" s="201">
        <v>0.15</v>
      </c>
      <c r="R3" s="201">
        <v>0.6</v>
      </c>
      <c r="S3" s="201">
        <v>0.37</v>
      </c>
      <c r="T3" s="201">
        <v>0</v>
      </c>
      <c r="U3" s="201">
        <v>1.68</v>
      </c>
      <c r="V3" s="201">
        <v>1.3</v>
      </c>
      <c r="W3" s="201">
        <v>0.27</v>
      </c>
      <c r="X3" s="201">
        <v>1.1499999999999999</v>
      </c>
      <c r="Y3" s="201">
        <v>0</v>
      </c>
      <c r="Z3" s="201">
        <v>1.98</v>
      </c>
      <c r="AA3" s="201">
        <v>0</v>
      </c>
      <c r="AB3" s="201">
        <v>0</v>
      </c>
      <c r="AC3" s="201">
        <v>25.56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-21.07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18.29</v>
      </c>
      <c r="K4" s="201">
        <v>8.3000000000000007</v>
      </c>
      <c r="L4" s="201">
        <v>0.36</v>
      </c>
      <c r="M4" s="201">
        <v>2.0699999999999998</v>
      </c>
      <c r="N4" s="201">
        <v>1.68</v>
      </c>
      <c r="O4" s="201">
        <v>2.38</v>
      </c>
      <c r="P4" s="201">
        <v>0.56000000000000005</v>
      </c>
      <c r="Q4" s="201">
        <v>0.15</v>
      </c>
      <c r="R4" s="201">
        <v>0.6</v>
      </c>
      <c r="S4" s="201">
        <v>0.37</v>
      </c>
      <c r="T4" s="201">
        <v>0</v>
      </c>
      <c r="U4" s="201">
        <v>1.68</v>
      </c>
      <c r="V4" s="201">
        <v>1.3</v>
      </c>
      <c r="W4" s="201">
        <v>0.27</v>
      </c>
      <c r="X4" s="201">
        <v>1.1499999999999999</v>
      </c>
      <c r="Y4" s="201">
        <v>0</v>
      </c>
      <c r="Z4" s="201">
        <v>1.98</v>
      </c>
      <c r="AA4" s="201">
        <v>0</v>
      </c>
      <c r="AB4" s="201">
        <v>0</v>
      </c>
      <c r="AC4" s="201">
        <v>25.56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-21.07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18.29</v>
      </c>
      <c r="K5" s="201">
        <v>8.3000000000000007</v>
      </c>
      <c r="L5" s="201">
        <v>0.36</v>
      </c>
      <c r="M5" s="201">
        <v>2.0699999999999998</v>
      </c>
      <c r="N5" s="201">
        <v>1.68</v>
      </c>
      <c r="O5" s="201">
        <v>2.38</v>
      </c>
      <c r="P5" s="201">
        <v>0.56000000000000005</v>
      </c>
      <c r="Q5" s="201">
        <v>0.15</v>
      </c>
      <c r="R5" s="201">
        <v>0.6</v>
      </c>
      <c r="S5" s="201">
        <v>0.37</v>
      </c>
      <c r="T5" s="201">
        <v>0</v>
      </c>
      <c r="U5" s="201">
        <v>1.68</v>
      </c>
      <c r="V5" s="201">
        <v>1.3</v>
      </c>
      <c r="W5" s="201">
        <v>0.27</v>
      </c>
      <c r="X5" s="201">
        <v>1.1499999999999999</v>
      </c>
      <c r="Y5" s="201">
        <v>0</v>
      </c>
      <c r="Z5" s="201">
        <v>1.98</v>
      </c>
      <c r="AA5" s="201">
        <v>0</v>
      </c>
      <c r="AB5" s="201">
        <v>0</v>
      </c>
      <c r="AC5" s="201">
        <v>25.56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-21.07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18.29</v>
      </c>
      <c r="K6" s="201">
        <v>8.3000000000000007</v>
      </c>
      <c r="L6" s="201">
        <v>0.36</v>
      </c>
      <c r="M6" s="201">
        <v>2.0699999999999998</v>
      </c>
      <c r="N6" s="201">
        <v>1.68</v>
      </c>
      <c r="O6" s="201">
        <v>2.38</v>
      </c>
      <c r="P6" s="201">
        <v>0.56000000000000005</v>
      </c>
      <c r="Q6" s="201">
        <v>0.15</v>
      </c>
      <c r="R6" s="201">
        <v>0.6</v>
      </c>
      <c r="S6" s="201">
        <v>0.37</v>
      </c>
      <c r="T6" s="201">
        <v>0</v>
      </c>
      <c r="U6" s="201">
        <v>1.68</v>
      </c>
      <c r="V6" s="201">
        <v>1.3</v>
      </c>
      <c r="W6" s="201">
        <v>0.27</v>
      </c>
      <c r="X6" s="201">
        <v>1.1499999999999999</v>
      </c>
      <c r="Y6" s="201">
        <v>0</v>
      </c>
      <c r="Z6" s="201">
        <v>1.98</v>
      </c>
      <c r="AA6" s="201">
        <v>0</v>
      </c>
      <c r="AB6" s="201">
        <v>0</v>
      </c>
      <c r="AC6" s="201">
        <v>25.56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-21.07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18.29</v>
      </c>
      <c r="K7" s="201">
        <v>237.63</v>
      </c>
      <c r="L7" s="201">
        <v>0.36</v>
      </c>
      <c r="M7" s="201">
        <v>2.0699999999999998</v>
      </c>
      <c r="N7" s="201">
        <v>1.68</v>
      </c>
      <c r="O7" s="201">
        <v>2.38</v>
      </c>
      <c r="P7" s="201">
        <v>0.56000000000000005</v>
      </c>
      <c r="Q7" s="201">
        <v>0.15</v>
      </c>
      <c r="R7" s="201">
        <v>0.6</v>
      </c>
      <c r="S7" s="201">
        <v>0.37</v>
      </c>
      <c r="T7" s="201">
        <v>0</v>
      </c>
      <c r="U7" s="201">
        <v>1.68</v>
      </c>
      <c r="V7" s="201">
        <v>1.3</v>
      </c>
      <c r="W7" s="201">
        <v>0.27</v>
      </c>
      <c r="X7" s="201">
        <v>1.1499999999999999</v>
      </c>
      <c r="Y7" s="201">
        <v>0</v>
      </c>
      <c r="Z7" s="201">
        <v>1.98</v>
      </c>
      <c r="AA7" s="201">
        <v>0</v>
      </c>
      <c r="AB7" s="201">
        <v>0</v>
      </c>
      <c r="AC7" s="201">
        <v>25.56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7.33</v>
      </c>
      <c r="AJ7" s="201">
        <v>0</v>
      </c>
      <c r="AK7" s="201">
        <v>4.67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18.29</v>
      </c>
      <c r="K8" s="201">
        <v>237.63</v>
      </c>
      <c r="L8" s="201">
        <v>0.36</v>
      </c>
      <c r="M8" s="201">
        <v>2.0699999999999998</v>
      </c>
      <c r="N8" s="201">
        <v>1.68</v>
      </c>
      <c r="O8" s="201">
        <v>2.38</v>
      </c>
      <c r="P8" s="201">
        <v>0.56000000000000005</v>
      </c>
      <c r="Q8" s="201">
        <v>0.15</v>
      </c>
      <c r="R8" s="201">
        <v>0.6</v>
      </c>
      <c r="S8" s="201">
        <v>0.37</v>
      </c>
      <c r="T8" s="201">
        <v>0</v>
      </c>
      <c r="U8" s="201">
        <v>1.68</v>
      </c>
      <c r="V8" s="201">
        <v>1.3</v>
      </c>
      <c r="W8" s="201">
        <v>0.27</v>
      </c>
      <c r="X8" s="201">
        <v>1.1499999999999999</v>
      </c>
      <c r="Y8" s="201">
        <v>0</v>
      </c>
      <c r="Z8" s="201">
        <v>1.98</v>
      </c>
      <c r="AA8" s="201">
        <v>0</v>
      </c>
      <c r="AB8" s="201">
        <v>0</v>
      </c>
      <c r="AC8" s="201">
        <v>25.56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7.33</v>
      </c>
      <c r="AJ8" s="201">
        <v>0</v>
      </c>
      <c r="AK8" s="201">
        <v>4.67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18.29</v>
      </c>
      <c r="K9" s="201">
        <v>221.52</v>
      </c>
      <c r="L9" s="201">
        <v>0.36</v>
      </c>
      <c r="M9" s="201">
        <v>2.0699999999999998</v>
      </c>
      <c r="N9" s="201">
        <v>1.68</v>
      </c>
      <c r="O9" s="201">
        <v>2.38</v>
      </c>
      <c r="P9" s="201">
        <v>0.56000000000000005</v>
      </c>
      <c r="Q9" s="201">
        <v>0.15</v>
      </c>
      <c r="R9" s="201">
        <v>0.6</v>
      </c>
      <c r="S9" s="201">
        <v>0.37</v>
      </c>
      <c r="T9" s="201">
        <v>0</v>
      </c>
      <c r="U9" s="201">
        <v>1.68</v>
      </c>
      <c r="V9" s="201">
        <v>1.3</v>
      </c>
      <c r="W9" s="201">
        <v>0.27</v>
      </c>
      <c r="X9" s="201">
        <v>1.1499999999999999</v>
      </c>
      <c r="Y9" s="201">
        <v>0</v>
      </c>
      <c r="Z9" s="201">
        <v>1.98</v>
      </c>
      <c r="AA9" s="201">
        <v>0</v>
      </c>
      <c r="AB9" s="201">
        <v>0</v>
      </c>
      <c r="AC9" s="201">
        <v>25.29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7.33</v>
      </c>
      <c r="AJ9" s="201">
        <v>0</v>
      </c>
      <c r="AK9" s="201">
        <v>4.67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18.29</v>
      </c>
      <c r="K10" s="201">
        <v>205.43</v>
      </c>
      <c r="L10" s="201">
        <v>0.36</v>
      </c>
      <c r="M10" s="201">
        <v>2.0699999999999998</v>
      </c>
      <c r="N10" s="201">
        <v>1.68</v>
      </c>
      <c r="O10" s="201">
        <v>2.38</v>
      </c>
      <c r="P10" s="201">
        <v>0.56000000000000005</v>
      </c>
      <c r="Q10" s="201">
        <v>0.15</v>
      </c>
      <c r="R10" s="201">
        <v>0.6</v>
      </c>
      <c r="S10" s="201">
        <v>0.37</v>
      </c>
      <c r="T10" s="201">
        <v>0</v>
      </c>
      <c r="U10" s="201">
        <v>1.68</v>
      </c>
      <c r="V10" s="201">
        <v>1.3</v>
      </c>
      <c r="W10" s="201">
        <v>0.27</v>
      </c>
      <c r="X10" s="201">
        <v>1.1499999999999999</v>
      </c>
      <c r="Y10" s="201">
        <v>0</v>
      </c>
      <c r="Z10" s="201">
        <v>1.98</v>
      </c>
      <c r="AA10" s="201">
        <v>0</v>
      </c>
      <c r="AB10" s="201">
        <v>0</v>
      </c>
      <c r="AC10" s="201">
        <v>25.29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7.33</v>
      </c>
      <c r="AJ10" s="201">
        <v>0</v>
      </c>
      <c r="AK10" s="201">
        <v>4.67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18.29</v>
      </c>
      <c r="K11" s="201">
        <v>189.33</v>
      </c>
      <c r="L11" s="201">
        <v>0.36</v>
      </c>
      <c r="M11" s="201">
        <v>2.0699999999999998</v>
      </c>
      <c r="N11" s="201">
        <v>1.68</v>
      </c>
      <c r="O11" s="201">
        <v>2.38</v>
      </c>
      <c r="P11" s="201">
        <v>0.56000000000000005</v>
      </c>
      <c r="Q11" s="201">
        <v>0.15</v>
      </c>
      <c r="R11" s="201">
        <v>0.6</v>
      </c>
      <c r="S11" s="201">
        <v>0.37</v>
      </c>
      <c r="T11" s="201">
        <v>0</v>
      </c>
      <c r="U11" s="201">
        <v>1.68</v>
      </c>
      <c r="V11" s="201">
        <v>1.3</v>
      </c>
      <c r="W11" s="201">
        <v>0.27</v>
      </c>
      <c r="X11" s="201">
        <v>1.1499999999999999</v>
      </c>
      <c r="Y11" s="201">
        <v>0</v>
      </c>
      <c r="Z11" s="201">
        <v>1.98</v>
      </c>
      <c r="AA11" s="201">
        <v>0</v>
      </c>
      <c r="AB11" s="201">
        <v>0</v>
      </c>
      <c r="AC11" s="201">
        <v>25.29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7.33</v>
      </c>
      <c r="AJ11" s="201">
        <v>0</v>
      </c>
      <c r="AK11" s="201">
        <v>3.11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18.29</v>
      </c>
      <c r="K12" s="201">
        <v>173.22</v>
      </c>
      <c r="L12" s="201">
        <v>0.36</v>
      </c>
      <c r="M12" s="201">
        <v>2.0699999999999998</v>
      </c>
      <c r="N12" s="201">
        <v>1.68</v>
      </c>
      <c r="O12" s="201">
        <v>2.38</v>
      </c>
      <c r="P12" s="201">
        <v>0.56000000000000005</v>
      </c>
      <c r="Q12" s="201">
        <v>0.15</v>
      </c>
      <c r="R12" s="201">
        <v>0.6</v>
      </c>
      <c r="S12" s="201">
        <v>0.37</v>
      </c>
      <c r="T12" s="201">
        <v>0</v>
      </c>
      <c r="U12" s="201">
        <v>1.68</v>
      </c>
      <c r="V12" s="201">
        <v>1.3</v>
      </c>
      <c r="W12" s="201">
        <v>0.27</v>
      </c>
      <c r="X12" s="201">
        <v>1.1499999999999999</v>
      </c>
      <c r="Y12" s="201">
        <v>0</v>
      </c>
      <c r="Z12" s="201">
        <v>1.98</v>
      </c>
      <c r="AA12" s="201">
        <v>0</v>
      </c>
      <c r="AB12" s="201">
        <v>0</v>
      </c>
      <c r="AC12" s="201">
        <v>25.29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7.33</v>
      </c>
      <c r="AJ12" s="201">
        <v>0</v>
      </c>
      <c r="AK12" s="201">
        <v>3.11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18.29</v>
      </c>
      <c r="K13" s="201">
        <v>173.22</v>
      </c>
      <c r="L13" s="201">
        <v>0.36</v>
      </c>
      <c r="M13" s="201">
        <v>2.0699999999999998</v>
      </c>
      <c r="N13" s="201">
        <v>1.68</v>
      </c>
      <c r="O13" s="201">
        <v>2.38</v>
      </c>
      <c r="P13" s="201">
        <v>0.56000000000000005</v>
      </c>
      <c r="Q13" s="201">
        <v>0.15</v>
      </c>
      <c r="R13" s="201">
        <v>0.6</v>
      </c>
      <c r="S13" s="201">
        <v>0.37</v>
      </c>
      <c r="T13" s="201">
        <v>0</v>
      </c>
      <c r="U13" s="201">
        <v>1.68</v>
      </c>
      <c r="V13" s="201">
        <v>1.3</v>
      </c>
      <c r="W13" s="201">
        <v>0.27</v>
      </c>
      <c r="X13" s="201">
        <v>1.1499999999999999</v>
      </c>
      <c r="Y13" s="201">
        <v>0</v>
      </c>
      <c r="Z13" s="201">
        <v>1.98</v>
      </c>
      <c r="AA13" s="201">
        <v>0</v>
      </c>
      <c r="AB13" s="201">
        <v>0</v>
      </c>
      <c r="AC13" s="201">
        <v>25.29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7.33</v>
      </c>
      <c r="AJ13" s="201">
        <v>0</v>
      </c>
      <c r="AK13" s="201">
        <v>3.11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18.29</v>
      </c>
      <c r="K14" s="201">
        <v>151.75</v>
      </c>
      <c r="L14" s="201">
        <v>0.36</v>
      </c>
      <c r="M14" s="201">
        <v>2.0699999999999998</v>
      </c>
      <c r="N14" s="201">
        <v>1.68</v>
      </c>
      <c r="O14" s="201">
        <v>2.38</v>
      </c>
      <c r="P14" s="201">
        <v>0.56000000000000005</v>
      </c>
      <c r="Q14" s="201">
        <v>0.15</v>
      </c>
      <c r="R14" s="201">
        <v>0.6</v>
      </c>
      <c r="S14" s="201">
        <v>0.37</v>
      </c>
      <c r="T14" s="201">
        <v>0</v>
      </c>
      <c r="U14" s="201">
        <v>1.68</v>
      </c>
      <c r="V14" s="201">
        <v>1.3</v>
      </c>
      <c r="W14" s="201">
        <v>0.27</v>
      </c>
      <c r="X14" s="201">
        <v>1.1499999999999999</v>
      </c>
      <c r="Y14" s="201">
        <v>0</v>
      </c>
      <c r="Z14" s="201">
        <v>1.98</v>
      </c>
      <c r="AA14" s="201">
        <v>0</v>
      </c>
      <c r="AB14" s="201">
        <v>0</v>
      </c>
      <c r="AC14" s="201">
        <v>25.29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7.33</v>
      </c>
      <c r="AJ14" s="201">
        <v>0</v>
      </c>
      <c r="AK14" s="201">
        <v>3.11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18.29</v>
      </c>
      <c r="K15" s="201">
        <v>135.65</v>
      </c>
      <c r="L15" s="201">
        <v>0.36</v>
      </c>
      <c r="M15" s="201">
        <v>2.0699999999999998</v>
      </c>
      <c r="N15" s="201">
        <v>1.68</v>
      </c>
      <c r="O15" s="201">
        <v>2.38</v>
      </c>
      <c r="P15" s="201">
        <v>0.56000000000000005</v>
      </c>
      <c r="Q15" s="201">
        <v>0.15</v>
      </c>
      <c r="R15" s="201">
        <v>0.6</v>
      </c>
      <c r="S15" s="201">
        <v>0.37</v>
      </c>
      <c r="T15" s="201">
        <v>0</v>
      </c>
      <c r="U15" s="201">
        <v>1.68</v>
      </c>
      <c r="V15" s="201">
        <v>1.3</v>
      </c>
      <c r="W15" s="201">
        <v>0.27</v>
      </c>
      <c r="X15" s="201">
        <v>1.1499999999999999</v>
      </c>
      <c r="Y15" s="201">
        <v>0</v>
      </c>
      <c r="Z15" s="201">
        <v>1.98</v>
      </c>
      <c r="AA15" s="201">
        <v>0</v>
      </c>
      <c r="AB15" s="201">
        <v>0</v>
      </c>
      <c r="AC15" s="201">
        <v>25.29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7.33</v>
      </c>
      <c r="AJ15" s="201">
        <v>0</v>
      </c>
      <c r="AK15" s="201">
        <v>3.11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18.29</v>
      </c>
      <c r="K16" s="201">
        <v>119.55</v>
      </c>
      <c r="L16" s="201">
        <v>0.36</v>
      </c>
      <c r="M16" s="201">
        <v>2.0699999999999998</v>
      </c>
      <c r="N16" s="201">
        <v>1.68</v>
      </c>
      <c r="O16" s="201">
        <v>2.38</v>
      </c>
      <c r="P16" s="201">
        <v>0.56000000000000005</v>
      </c>
      <c r="Q16" s="201">
        <v>0.15</v>
      </c>
      <c r="R16" s="201">
        <v>0.6</v>
      </c>
      <c r="S16" s="201">
        <v>0.37</v>
      </c>
      <c r="T16" s="201">
        <v>0</v>
      </c>
      <c r="U16" s="201">
        <v>1.68</v>
      </c>
      <c r="V16" s="201">
        <v>1.3</v>
      </c>
      <c r="W16" s="201">
        <v>0.27</v>
      </c>
      <c r="X16" s="201">
        <v>1.1499999999999999</v>
      </c>
      <c r="Y16" s="201">
        <v>0</v>
      </c>
      <c r="Z16" s="201">
        <v>1.98</v>
      </c>
      <c r="AA16" s="201">
        <v>0</v>
      </c>
      <c r="AB16" s="201">
        <v>0</v>
      </c>
      <c r="AC16" s="201">
        <v>25.29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7.33</v>
      </c>
      <c r="AJ16" s="201">
        <v>0</v>
      </c>
      <c r="AK16" s="201">
        <v>3.11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18.29</v>
      </c>
      <c r="K17" s="201">
        <v>103.45</v>
      </c>
      <c r="L17" s="201">
        <v>0.36</v>
      </c>
      <c r="M17" s="201">
        <v>2.0699999999999998</v>
      </c>
      <c r="N17" s="201">
        <v>1.68</v>
      </c>
      <c r="O17" s="201">
        <v>2.38</v>
      </c>
      <c r="P17" s="201">
        <v>0.56000000000000005</v>
      </c>
      <c r="Q17" s="201">
        <v>0.15</v>
      </c>
      <c r="R17" s="201">
        <v>0.6</v>
      </c>
      <c r="S17" s="201">
        <v>0.37</v>
      </c>
      <c r="T17" s="201">
        <v>0</v>
      </c>
      <c r="U17" s="201">
        <v>1.68</v>
      </c>
      <c r="V17" s="201">
        <v>1.3</v>
      </c>
      <c r="W17" s="201">
        <v>0.27</v>
      </c>
      <c r="X17" s="201">
        <v>1.1499999999999999</v>
      </c>
      <c r="Y17" s="201">
        <v>0</v>
      </c>
      <c r="Z17" s="201">
        <v>1.98</v>
      </c>
      <c r="AA17" s="201">
        <v>0</v>
      </c>
      <c r="AB17" s="201">
        <v>0</v>
      </c>
      <c r="AC17" s="201">
        <v>25.29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7.33</v>
      </c>
      <c r="AJ17" s="201">
        <v>0</v>
      </c>
      <c r="AK17" s="201">
        <v>3.11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18.29</v>
      </c>
      <c r="K18" s="201">
        <v>103.45</v>
      </c>
      <c r="L18" s="201">
        <v>0.36</v>
      </c>
      <c r="M18" s="201">
        <v>2.0699999999999998</v>
      </c>
      <c r="N18" s="201">
        <v>1.68</v>
      </c>
      <c r="O18" s="201">
        <v>2.38</v>
      </c>
      <c r="P18" s="201">
        <v>0.56000000000000005</v>
      </c>
      <c r="Q18" s="201">
        <v>0.15</v>
      </c>
      <c r="R18" s="201">
        <v>0.6</v>
      </c>
      <c r="S18" s="201">
        <v>0.37</v>
      </c>
      <c r="T18" s="201">
        <v>0</v>
      </c>
      <c r="U18" s="201">
        <v>1.68</v>
      </c>
      <c r="V18" s="201">
        <v>1.3</v>
      </c>
      <c r="W18" s="201">
        <v>0.27</v>
      </c>
      <c r="X18" s="201">
        <v>1.1499999999999999</v>
      </c>
      <c r="Y18" s="201">
        <v>0</v>
      </c>
      <c r="Z18" s="201">
        <v>1.98</v>
      </c>
      <c r="AA18" s="201">
        <v>0</v>
      </c>
      <c r="AB18" s="201">
        <v>0</v>
      </c>
      <c r="AC18" s="201">
        <v>25.29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7.33</v>
      </c>
      <c r="AJ18" s="201">
        <v>0</v>
      </c>
      <c r="AK18" s="201">
        <v>3.11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18.29</v>
      </c>
      <c r="K19" s="201">
        <v>87.35</v>
      </c>
      <c r="L19" s="201">
        <v>0.36</v>
      </c>
      <c r="M19" s="201">
        <v>2.0699999999999998</v>
      </c>
      <c r="N19" s="201">
        <v>1.68</v>
      </c>
      <c r="O19" s="201">
        <v>2.38</v>
      </c>
      <c r="P19" s="201">
        <v>0.56000000000000005</v>
      </c>
      <c r="Q19" s="201">
        <v>0.15</v>
      </c>
      <c r="R19" s="201">
        <v>0.6</v>
      </c>
      <c r="S19" s="201">
        <v>0.37</v>
      </c>
      <c r="T19" s="201">
        <v>0</v>
      </c>
      <c r="U19" s="201">
        <v>1.68</v>
      </c>
      <c r="V19" s="201">
        <v>1.3</v>
      </c>
      <c r="W19" s="201">
        <v>0.27</v>
      </c>
      <c r="X19" s="201">
        <v>1.1499999999999999</v>
      </c>
      <c r="Y19" s="201">
        <v>0</v>
      </c>
      <c r="Z19" s="201">
        <v>1.98</v>
      </c>
      <c r="AA19" s="201">
        <v>0</v>
      </c>
      <c r="AB19" s="201">
        <v>0</v>
      </c>
      <c r="AC19" s="201">
        <v>25.29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7.33</v>
      </c>
      <c r="AJ19" s="201">
        <v>0</v>
      </c>
      <c r="AK19" s="201">
        <v>3.11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18.29</v>
      </c>
      <c r="K20" s="201">
        <v>71.239999999999995</v>
      </c>
      <c r="L20" s="201">
        <v>0.36</v>
      </c>
      <c r="M20" s="201">
        <v>2.0699999999999998</v>
      </c>
      <c r="N20" s="201">
        <v>1.68</v>
      </c>
      <c r="O20" s="201">
        <v>2.38</v>
      </c>
      <c r="P20" s="201">
        <v>0.56000000000000005</v>
      </c>
      <c r="Q20" s="201">
        <v>0.15</v>
      </c>
      <c r="R20" s="201">
        <v>0.6</v>
      </c>
      <c r="S20" s="201">
        <v>0.37</v>
      </c>
      <c r="T20" s="201">
        <v>0</v>
      </c>
      <c r="U20" s="201">
        <v>1.68</v>
      </c>
      <c r="V20" s="201">
        <v>1.3</v>
      </c>
      <c r="W20" s="201">
        <v>0.27</v>
      </c>
      <c r="X20" s="201">
        <v>1.1499999999999999</v>
      </c>
      <c r="Y20" s="201">
        <v>0</v>
      </c>
      <c r="Z20" s="201">
        <v>1.98</v>
      </c>
      <c r="AA20" s="201">
        <v>0</v>
      </c>
      <c r="AB20" s="201">
        <v>0</v>
      </c>
      <c r="AC20" s="201">
        <v>25.29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7.33</v>
      </c>
      <c r="AJ20" s="201">
        <v>0</v>
      </c>
      <c r="AK20" s="201">
        <v>3.11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18.29</v>
      </c>
      <c r="K21" s="201">
        <v>50.23</v>
      </c>
      <c r="L21" s="201">
        <v>0.36</v>
      </c>
      <c r="M21" s="201">
        <v>2.0699999999999998</v>
      </c>
      <c r="N21" s="201">
        <v>1.68</v>
      </c>
      <c r="O21" s="201">
        <v>2.38</v>
      </c>
      <c r="P21" s="201">
        <v>0.56000000000000005</v>
      </c>
      <c r="Q21" s="201">
        <v>0.15</v>
      </c>
      <c r="R21" s="201">
        <v>0.6</v>
      </c>
      <c r="S21" s="201">
        <v>0.37</v>
      </c>
      <c r="T21" s="201">
        <v>0</v>
      </c>
      <c r="U21" s="201">
        <v>1.68</v>
      </c>
      <c r="V21" s="201">
        <v>1.3</v>
      </c>
      <c r="W21" s="201">
        <v>0.27</v>
      </c>
      <c r="X21" s="201">
        <v>1.1499999999999999</v>
      </c>
      <c r="Y21" s="201">
        <v>0</v>
      </c>
      <c r="Z21" s="201">
        <v>1.98</v>
      </c>
      <c r="AA21" s="201">
        <v>0</v>
      </c>
      <c r="AB21" s="201">
        <v>0</v>
      </c>
      <c r="AC21" s="201">
        <v>25.56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7.33</v>
      </c>
      <c r="AJ21" s="201">
        <v>0</v>
      </c>
      <c r="AK21" s="201">
        <v>3.11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18.29</v>
      </c>
      <c r="K22" s="201">
        <v>34.380000000000003</v>
      </c>
      <c r="L22" s="201">
        <v>0.36</v>
      </c>
      <c r="M22" s="201">
        <v>2.0699999999999998</v>
      </c>
      <c r="N22" s="201">
        <v>1.68</v>
      </c>
      <c r="O22" s="201">
        <v>2.38</v>
      </c>
      <c r="P22" s="201">
        <v>0.56000000000000005</v>
      </c>
      <c r="Q22" s="201">
        <v>0.15</v>
      </c>
      <c r="R22" s="201">
        <v>0.6</v>
      </c>
      <c r="S22" s="201">
        <v>0.37</v>
      </c>
      <c r="T22" s="201">
        <v>0</v>
      </c>
      <c r="U22" s="201">
        <v>1.68</v>
      </c>
      <c r="V22" s="201">
        <v>1.3</v>
      </c>
      <c r="W22" s="201">
        <v>0.27</v>
      </c>
      <c r="X22" s="201">
        <v>1.1499999999999999</v>
      </c>
      <c r="Y22" s="201">
        <v>0</v>
      </c>
      <c r="Z22" s="201">
        <v>1.98</v>
      </c>
      <c r="AA22" s="201">
        <v>0</v>
      </c>
      <c r="AB22" s="201">
        <v>0</v>
      </c>
      <c r="AC22" s="201">
        <v>25.56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7.33</v>
      </c>
      <c r="AJ22" s="201">
        <v>0</v>
      </c>
      <c r="AK22" s="201">
        <v>3.11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18.29</v>
      </c>
      <c r="K23" s="201">
        <v>16.600000000000001</v>
      </c>
      <c r="L23" s="201">
        <v>0.36</v>
      </c>
      <c r="M23" s="201">
        <v>2.0699999999999998</v>
      </c>
      <c r="N23" s="201">
        <v>1.68</v>
      </c>
      <c r="O23" s="201">
        <v>2.38</v>
      </c>
      <c r="P23" s="201">
        <v>0.56000000000000005</v>
      </c>
      <c r="Q23" s="201">
        <v>0.15</v>
      </c>
      <c r="R23" s="201">
        <v>0.6</v>
      </c>
      <c r="S23" s="201">
        <v>0.37</v>
      </c>
      <c r="T23" s="201">
        <v>0</v>
      </c>
      <c r="U23" s="201">
        <v>1.68</v>
      </c>
      <c r="V23" s="201">
        <v>1.3</v>
      </c>
      <c r="W23" s="201">
        <v>0.35</v>
      </c>
      <c r="X23" s="201">
        <v>1.1499999999999999</v>
      </c>
      <c r="Y23" s="201">
        <v>0</v>
      </c>
      <c r="Z23" s="201">
        <v>1.98</v>
      </c>
      <c r="AA23" s="201">
        <v>0</v>
      </c>
      <c r="AB23" s="201">
        <v>0</v>
      </c>
      <c r="AC23" s="201">
        <v>25.56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7.33</v>
      </c>
      <c r="AJ23" s="201">
        <v>0</v>
      </c>
      <c r="AK23" s="201">
        <v>3.11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18.29</v>
      </c>
      <c r="K24" s="201">
        <v>16.600000000000001</v>
      </c>
      <c r="L24" s="201">
        <v>0.36</v>
      </c>
      <c r="M24" s="201">
        <v>2.0699999999999998</v>
      </c>
      <c r="N24" s="201">
        <v>1.68</v>
      </c>
      <c r="O24" s="201">
        <v>2.38</v>
      </c>
      <c r="P24" s="201">
        <v>0.56000000000000005</v>
      </c>
      <c r="Q24" s="201">
        <v>0.15</v>
      </c>
      <c r="R24" s="201">
        <v>0.6</v>
      </c>
      <c r="S24" s="201">
        <v>0.37</v>
      </c>
      <c r="T24" s="201">
        <v>0</v>
      </c>
      <c r="U24" s="201">
        <v>1.68</v>
      </c>
      <c r="V24" s="201">
        <v>1.3</v>
      </c>
      <c r="W24" s="201">
        <v>0.42</v>
      </c>
      <c r="X24" s="201">
        <v>1.1499999999999999</v>
      </c>
      <c r="Y24" s="201">
        <v>0</v>
      </c>
      <c r="Z24" s="201">
        <v>1.98</v>
      </c>
      <c r="AA24" s="201">
        <v>0</v>
      </c>
      <c r="AB24" s="201">
        <v>0</v>
      </c>
      <c r="AC24" s="201">
        <v>25.56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7.33</v>
      </c>
      <c r="AJ24" s="201">
        <v>0</v>
      </c>
      <c r="AK24" s="201">
        <v>3.11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18.29</v>
      </c>
      <c r="K25" s="201">
        <v>66.28</v>
      </c>
      <c r="L25" s="201">
        <v>0.36</v>
      </c>
      <c r="M25" s="201">
        <v>2.0699999999999998</v>
      </c>
      <c r="N25" s="201">
        <v>1.68</v>
      </c>
      <c r="O25" s="201">
        <v>2.38</v>
      </c>
      <c r="P25" s="201">
        <v>0.56000000000000005</v>
      </c>
      <c r="Q25" s="201">
        <v>0.15</v>
      </c>
      <c r="R25" s="201">
        <v>0.6</v>
      </c>
      <c r="S25" s="201">
        <v>0.37</v>
      </c>
      <c r="T25" s="201">
        <v>0</v>
      </c>
      <c r="U25" s="201">
        <v>1.68</v>
      </c>
      <c r="V25" s="201">
        <v>1.3</v>
      </c>
      <c r="W25" s="201">
        <v>0.5</v>
      </c>
      <c r="X25" s="201">
        <v>1.1499999999999999</v>
      </c>
      <c r="Y25" s="201">
        <v>0</v>
      </c>
      <c r="Z25" s="201">
        <v>1.98</v>
      </c>
      <c r="AA25" s="201">
        <v>0</v>
      </c>
      <c r="AB25" s="201">
        <v>0</v>
      </c>
      <c r="AC25" s="201">
        <v>25.56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7.33</v>
      </c>
      <c r="AJ25" s="201">
        <v>0</v>
      </c>
      <c r="AK25" s="201">
        <v>23.62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18.29</v>
      </c>
      <c r="K26" s="201">
        <v>21.77</v>
      </c>
      <c r="L26" s="201">
        <v>0.36</v>
      </c>
      <c r="M26" s="201">
        <v>2.0699999999999998</v>
      </c>
      <c r="N26" s="201">
        <v>1.68</v>
      </c>
      <c r="O26" s="201">
        <v>2.38</v>
      </c>
      <c r="P26" s="201">
        <v>0.56000000000000005</v>
      </c>
      <c r="Q26" s="201">
        <v>0.15</v>
      </c>
      <c r="R26" s="201">
        <v>0.6</v>
      </c>
      <c r="S26" s="201">
        <v>0.37</v>
      </c>
      <c r="T26" s="201">
        <v>0</v>
      </c>
      <c r="U26" s="201">
        <v>1.68</v>
      </c>
      <c r="V26" s="201">
        <v>1.3</v>
      </c>
      <c r="W26" s="201">
        <v>0.5</v>
      </c>
      <c r="X26" s="201">
        <v>1.1499999999999999</v>
      </c>
      <c r="Y26" s="201">
        <v>0</v>
      </c>
      <c r="Z26" s="201">
        <v>1.98</v>
      </c>
      <c r="AA26" s="201">
        <v>0</v>
      </c>
      <c r="AB26" s="201">
        <v>0</v>
      </c>
      <c r="AC26" s="201">
        <v>26.09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7.33</v>
      </c>
      <c r="AJ26" s="201">
        <v>0</v>
      </c>
      <c r="AK26" s="201">
        <v>23.62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48.86</v>
      </c>
      <c r="L27" s="201">
        <v>0.36</v>
      </c>
      <c r="M27" s="201">
        <v>2.0699999999999998</v>
      </c>
      <c r="N27" s="201">
        <v>1.68</v>
      </c>
      <c r="O27" s="201">
        <v>2.38</v>
      </c>
      <c r="P27" s="201">
        <v>0.56000000000000005</v>
      </c>
      <c r="Q27" s="201">
        <v>0.15</v>
      </c>
      <c r="R27" s="201">
        <v>0.6</v>
      </c>
      <c r="S27" s="201">
        <v>0.37</v>
      </c>
      <c r="T27" s="201">
        <v>0</v>
      </c>
      <c r="U27" s="201">
        <v>1.68</v>
      </c>
      <c r="V27" s="201">
        <v>1.3</v>
      </c>
      <c r="W27" s="201">
        <v>0.5</v>
      </c>
      <c r="X27" s="201">
        <v>1.1499999999999999</v>
      </c>
      <c r="Y27" s="201">
        <v>0</v>
      </c>
      <c r="Z27" s="201">
        <v>1.98</v>
      </c>
      <c r="AA27" s="201">
        <v>0</v>
      </c>
      <c r="AB27" s="201">
        <v>0</v>
      </c>
      <c r="AC27" s="201">
        <v>24.99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7.33</v>
      </c>
      <c r="AJ27" s="201">
        <v>0</v>
      </c>
      <c r="AK27" s="201">
        <v>23.62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44.02</v>
      </c>
      <c r="L28" s="201">
        <v>0.36</v>
      </c>
      <c r="M28" s="201">
        <v>2.0699999999999998</v>
      </c>
      <c r="N28" s="201">
        <v>1.68</v>
      </c>
      <c r="O28" s="201">
        <v>2.38</v>
      </c>
      <c r="P28" s="201">
        <v>0.56000000000000005</v>
      </c>
      <c r="Q28" s="201">
        <v>0.15</v>
      </c>
      <c r="R28" s="201">
        <v>0.6</v>
      </c>
      <c r="S28" s="201">
        <v>0.37</v>
      </c>
      <c r="T28" s="201">
        <v>0</v>
      </c>
      <c r="U28" s="201">
        <v>1.68</v>
      </c>
      <c r="V28" s="201">
        <v>1.3</v>
      </c>
      <c r="W28" s="201">
        <v>0.5</v>
      </c>
      <c r="X28" s="201">
        <v>1.1499999999999999</v>
      </c>
      <c r="Y28" s="201">
        <v>0</v>
      </c>
      <c r="Z28" s="201">
        <v>1.98</v>
      </c>
      <c r="AA28" s="201">
        <v>0</v>
      </c>
      <c r="AB28" s="201">
        <v>0</v>
      </c>
      <c r="AC28" s="201">
        <v>24.99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7.33</v>
      </c>
      <c r="AJ28" s="201">
        <v>0</v>
      </c>
      <c r="AK28" s="201">
        <v>23.62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98.21</v>
      </c>
      <c r="L29" s="201">
        <v>0.36</v>
      </c>
      <c r="M29" s="201">
        <v>2.0699999999999998</v>
      </c>
      <c r="N29" s="201">
        <v>1.68</v>
      </c>
      <c r="O29" s="201">
        <v>2.38</v>
      </c>
      <c r="P29" s="201">
        <v>0.56000000000000005</v>
      </c>
      <c r="Q29" s="201">
        <v>0.15</v>
      </c>
      <c r="R29" s="201">
        <v>0.6</v>
      </c>
      <c r="S29" s="201">
        <v>0.37</v>
      </c>
      <c r="T29" s="201">
        <v>0</v>
      </c>
      <c r="U29" s="201">
        <v>1.68</v>
      </c>
      <c r="V29" s="201">
        <v>1.3</v>
      </c>
      <c r="W29" s="201">
        <v>0.5</v>
      </c>
      <c r="X29" s="201">
        <v>8.06</v>
      </c>
      <c r="Y29" s="201">
        <v>0</v>
      </c>
      <c r="Z29" s="201">
        <v>1.98</v>
      </c>
      <c r="AA29" s="201">
        <v>0</v>
      </c>
      <c r="AB29" s="201">
        <v>0</v>
      </c>
      <c r="AC29" s="201">
        <v>24.99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7.33</v>
      </c>
      <c r="AJ29" s="201">
        <v>0</v>
      </c>
      <c r="AK29" s="201">
        <v>23.62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39.18</v>
      </c>
      <c r="L30" s="201">
        <v>0.36</v>
      </c>
      <c r="M30" s="201">
        <v>2.0699999999999998</v>
      </c>
      <c r="N30" s="201">
        <v>1.68</v>
      </c>
      <c r="O30" s="201">
        <v>2.38</v>
      </c>
      <c r="P30" s="201">
        <v>0.56000000000000005</v>
      </c>
      <c r="Q30" s="201">
        <v>0.15</v>
      </c>
      <c r="R30" s="201">
        <v>0.6</v>
      </c>
      <c r="S30" s="201">
        <v>0.37</v>
      </c>
      <c r="T30" s="201">
        <v>0</v>
      </c>
      <c r="U30" s="201">
        <v>1.68</v>
      </c>
      <c r="V30" s="201">
        <v>1.3</v>
      </c>
      <c r="W30" s="201">
        <v>0.5</v>
      </c>
      <c r="X30" s="201">
        <v>14.98</v>
      </c>
      <c r="Y30" s="201">
        <v>0</v>
      </c>
      <c r="Z30" s="201">
        <v>1.98</v>
      </c>
      <c r="AA30" s="201">
        <v>0</v>
      </c>
      <c r="AB30" s="201">
        <v>0</v>
      </c>
      <c r="AC30" s="201">
        <v>24.99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7.33</v>
      </c>
      <c r="AJ30" s="201">
        <v>0</v>
      </c>
      <c r="AK30" s="201">
        <v>23.62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29.5</v>
      </c>
      <c r="L31" s="201">
        <v>0.36</v>
      </c>
      <c r="M31" s="201">
        <v>2.0699999999999998</v>
      </c>
      <c r="N31" s="201">
        <v>1.68</v>
      </c>
      <c r="O31" s="201">
        <v>2.38</v>
      </c>
      <c r="P31" s="201">
        <v>0.56000000000000005</v>
      </c>
      <c r="Q31" s="201">
        <v>0.15</v>
      </c>
      <c r="R31" s="201">
        <v>0.6</v>
      </c>
      <c r="S31" s="201">
        <v>0.37</v>
      </c>
      <c r="T31" s="201">
        <v>0</v>
      </c>
      <c r="U31" s="201">
        <v>1.68</v>
      </c>
      <c r="V31" s="201">
        <v>0.2</v>
      </c>
      <c r="W31" s="201">
        <v>0.5</v>
      </c>
      <c r="X31" s="201">
        <v>23.82</v>
      </c>
      <c r="Y31" s="201">
        <v>0</v>
      </c>
      <c r="Z31" s="201">
        <v>1.98</v>
      </c>
      <c r="AA31" s="201">
        <v>0</v>
      </c>
      <c r="AB31" s="201">
        <v>0</v>
      </c>
      <c r="AC31" s="201">
        <v>24.99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7.33</v>
      </c>
      <c r="AJ31" s="201">
        <v>0</v>
      </c>
      <c r="AK31" s="201">
        <v>23.62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29.5</v>
      </c>
      <c r="L32" s="201">
        <v>0.36</v>
      </c>
      <c r="M32" s="201">
        <v>2.0699999999999998</v>
      </c>
      <c r="N32" s="201">
        <v>1.68</v>
      </c>
      <c r="O32" s="201">
        <v>2.38</v>
      </c>
      <c r="P32" s="201">
        <v>0.56000000000000005</v>
      </c>
      <c r="Q32" s="201">
        <v>0.15</v>
      </c>
      <c r="R32" s="201">
        <v>0.6</v>
      </c>
      <c r="S32" s="201">
        <v>0.37</v>
      </c>
      <c r="T32" s="201">
        <v>0</v>
      </c>
      <c r="U32" s="201">
        <v>1.68</v>
      </c>
      <c r="V32" s="201">
        <v>0.2</v>
      </c>
      <c r="W32" s="201">
        <v>0.5</v>
      </c>
      <c r="X32" s="201">
        <v>23.82</v>
      </c>
      <c r="Y32" s="201">
        <v>0</v>
      </c>
      <c r="Z32" s="201">
        <v>1.98</v>
      </c>
      <c r="AA32" s="201">
        <v>0</v>
      </c>
      <c r="AB32" s="201">
        <v>0</v>
      </c>
      <c r="AC32" s="201">
        <v>24.99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7.33</v>
      </c>
      <c r="AJ32" s="201">
        <v>0</v>
      </c>
      <c r="AK32" s="201">
        <v>23.62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17.809999999999999</v>
      </c>
      <c r="K33" s="201">
        <v>44.98</v>
      </c>
      <c r="L33" s="201">
        <v>0.36</v>
      </c>
      <c r="M33" s="201">
        <v>2.0699999999999998</v>
      </c>
      <c r="N33" s="201">
        <v>1.68</v>
      </c>
      <c r="O33" s="201">
        <v>2.38</v>
      </c>
      <c r="P33" s="201">
        <v>0.56000000000000005</v>
      </c>
      <c r="Q33" s="201">
        <v>0.15</v>
      </c>
      <c r="R33" s="201">
        <v>0.6</v>
      </c>
      <c r="S33" s="201">
        <v>0.37</v>
      </c>
      <c r="T33" s="201">
        <v>0</v>
      </c>
      <c r="U33" s="201">
        <v>1.68</v>
      </c>
      <c r="V33" s="201">
        <v>0.2</v>
      </c>
      <c r="W33" s="201">
        <v>0.5</v>
      </c>
      <c r="X33" s="201">
        <v>1.89</v>
      </c>
      <c r="Y33" s="201">
        <v>0</v>
      </c>
      <c r="Z33" s="201">
        <v>1.98</v>
      </c>
      <c r="AA33" s="201">
        <v>0</v>
      </c>
      <c r="AB33" s="201">
        <v>0</v>
      </c>
      <c r="AC33" s="201">
        <v>24.99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7.33</v>
      </c>
      <c r="AJ33" s="201">
        <v>0</v>
      </c>
      <c r="AK33" s="201">
        <v>23.62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17.809999999999999</v>
      </c>
      <c r="K34" s="201">
        <v>29.5</v>
      </c>
      <c r="L34" s="201">
        <v>0.36</v>
      </c>
      <c r="M34" s="201">
        <v>2.0699999999999998</v>
      </c>
      <c r="N34" s="201">
        <v>1.68</v>
      </c>
      <c r="O34" s="201">
        <v>2.38</v>
      </c>
      <c r="P34" s="201">
        <v>0.56000000000000005</v>
      </c>
      <c r="Q34" s="201">
        <v>0.15</v>
      </c>
      <c r="R34" s="201">
        <v>0.6</v>
      </c>
      <c r="S34" s="201">
        <v>0.37</v>
      </c>
      <c r="T34" s="201">
        <v>0</v>
      </c>
      <c r="U34" s="201">
        <v>1.68</v>
      </c>
      <c r="V34" s="201">
        <v>0.2</v>
      </c>
      <c r="W34" s="201">
        <v>0.5</v>
      </c>
      <c r="X34" s="201">
        <v>1.89</v>
      </c>
      <c r="Y34" s="201">
        <v>0</v>
      </c>
      <c r="Z34" s="201">
        <v>1.98</v>
      </c>
      <c r="AA34" s="201">
        <v>0</v>
      </c>
      <c r="AB34" s="201">
        <v>0</v>
      </c>
      <c r="AC34" s="201">
        <v>24.99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7.33</v>
      </c>
      <c r="AJ34" s="201">
        <v>0</v>
      </c>
      <c r="AK34" s="201">
        <v>23.62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17.809999999999999</v>
      </c>
      <c r="K35" s="201">
        <v>16.600000000000001</v>
      </c>
      <c r="L35" s="201">
        <v>0.36</v>
      </c>
      <c r="M35" s="201">
        <v>2.0699999999999998</v>
      </c>
      <c r="N35" s="201">
        <v>1.68</v>
      </c>
      <c r="O35" s="201">
        <v>2.38</v>
      </c>
      <c r="P35" s="201">
        <v>0.56000000000000005</v>
      </c>
      <c r="Q35" s="201">
        <v>0.15</v>
      </c>
      <c r="R35" s="201">
        <v>0.6</v>
      </c>
      <c r="S35" s="201">
        <v>0.37</v>
      </c>
      <c r="T35" s="201">
        <v>0</v>
      </c>
      <c r="U35" s="201">
        <v>1.68</v>
      </c>
      <c r="V35" s="201">
        <v>0.2</v>
      </c>
      <c r="W35" s="201">
        <v>0.5</v>
      </c>
      <c r="X35" s="201">
        <v>1.89</v>
      </c>
      <c r="Y35" s="201">
        <v>0</v>
      </c>
      <c r="Z35" s="201">
        <v>1.98</v>
      </c>
      <c r="AA35" s="201">
        <v>0</v>
      </c>
      <c r="AB35" s="201">
        <v>0</v>
      </c>
      <c r="AC35" s="201">
        <v>24.99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7.33</v>
      </c>
      <c r="AJ35" s="201">
        <v>0</v>
      </c>
      <c r="AK35" s="201">
        <v>23.62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17.809999999999999</v>
      </c>
      <c r="K36" s="201">
        <v>16.600000000000001</v>
      </c>
      <c r="L36" s="201">
        <v>0.36</v>
      </c>
      <c r="M36" s="201">
        <v>2.0699999999999998</v>
      </c>
      <c r="N36" s="201">
        <v>1.68</v>
      </c>
      <c r="O36" s="201">
        <v>2.38</v>
      </c>
      <c r="P36" s="201">
        <v>0.56000000000000005</v>
      </c>
      <c r="Q36" s="201">
        <v>0.15</v>
      </c>
      <c r="R36" s="201">
        <v>0.6</v>
      </c>
      <c r="S36" s="201">
        <v>0.37</v>
      </c>
      <c r="T36" s="201">
        <v>0</v>
      </c>
      <c r="U36" s="201">
        <v>1.68</v>
      </c>
      <c r="V36" s="201">
        <v>0.2</v>
      </c>
      <c r="W36" s="201">
        <v>0.5</v>
      </c>
      <c r="X36" s="201">
        <v>1.89</v>
      </c>
      <c r="Y36" s="201">
        <v>0</v>
      </c>
      <c r="Z36" s="201">
        <v>1.98</v>
      </c>
      <c r="AA36" s="201">
        <v>0</v>
      </c>
      <c r="AB36" s="201">
        <v>0</v>
      </c>
      <c r="AC36" s="201">
        <v>24.99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7.33</v>
      </c>
      <c r="AJ36" s="201">
        <v>0</v>
      </c>
      <c r="AK36" s="201">
        <v>23.62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16.600000000000001</v>
      </c>
      <c r="L37" s="201">
        <v>0.36</v>
      </c>
      <c r="M37" s="201">
        <v>2.0699999999999998</v>
      </c>
      <c r="N37" s="201">
        <v>1.68</v>
      </c>
      <c r="O37" s="201">
        <v>2.38</v>
      </c>
      <c r="P37" s="201">
        <v>0.56000000000000005</v>
      </c>
      <c r="Q37" s="201">
        <v>0.15</v>
      </c>
      <c r="R37" s="201">
        <v>0.6</v>
      </c>
      <c r="S37" s="201">
        <v>0.37</v>
      </c>
      <c r="T37" s="201">
        <v>0</v>
      </c>
      <c r="U37" s="201">
        <v>1.68</v>
      </c>
      <c r="V37" s="201">
        <v>0.2</v>
      </c>
      <c r="W37" s="201">
        <v>0.5</v>
      </c>
      <c r="X37" s="201">
        <v>2.1</v>
      </c>
      <c r="Y37" s="201">
        <v>0</v>
      </c>
      <c r="Z37" s="201">
        <v>1.98</v>
      </c>
      <c r="AA37" s="201">
        <v>0</v>
      </c>
      <c r="AB37" s="201">
        <v>0</v>
      </c>
      <c r="AC37" s="201">
        <v>24.99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7.33</v>
      </c>
      <c r="AJ37" s="201">
        <v>0</v>
      </c>
      <c r="AK37" s="201">
        <v>23.62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16.600000000000001</v>
      </c>
      <c r="L38" s="201">
        <v>0.36</v>
      </c>
      <c r="M38" s="201">
        <v>2.0699999999999998</v>
      </c>
      <c r="N38" s="201">
        <v>1.68</v>
      </c>
      <c r="O38" s="201">
        <v>2.38</v>
      </c>
      <c r="P38" s="201">
        <v>0.56000000000000005</v>
      </c>
      <c r="Q38" s="201">
        <v>0.15</v>
      </c>
      <c r="R38" s="201">
        <v>0.6</v>
      </c>
      <c r="S38" s="201">
        <v>0.37</v>
      </c>
      <c r="T38" s="201">
        <v>0</v>
      </c>
      <c r="U38" s="201">
        <v>1.68</v>
      </c>
      <c r="V38" s="201">
        <v>0.2</v>
      </c>
      <c r="W38" s="201">
        <v>0.5</v>
      </c>
      <c r="X38" s="201">
        <v>2.1</v>
      </c>
      <c r="Y38" s="201">
        <v>0</v>
      </c>
      <c r="Z38" s="201">
        <v>1.98</v>
      </c>
      <c r="AA38" s="201">
        <v>0</v>
      </c>
      <c r="AB38" s="201">
        <v>0</v>
      </c>
      <c r="AC38" s="201">
        <v>24.99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7.33</v>
      </c>
      <c r="AJ38" s="201">
        <v>0</v>
      </c>
      <c r="AK38" s="201">
        <v>23.62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17.809999999999999</v>
      </c>
      <c r="K39" s="201">
        <v>16.600000000000001</v>
      </c>
      <c r="L39" s="201">
        <v>0.36</v>
      </c>
      <c r="M39" s="201">
        <v>2.0699999999999998</v>
      </c>
      <c r="N39" s="201">
        <v>1.68</v>
      </c>
      <c r="O39" s="201">
        <v>2.38</v>
      </c>
      <c r="P39" s="201">
        <v>0.56000000000000005</v>
      </c>
      <c r="Q39" s="201">
        <v>0.15</v>
      </c>
      <c r="R39" s="201">
        <v>0.6</v>
      </c>
      <c r="S39" s="201">
        <v>0.37</v>
      </c>
      <c r="T39" s="201">
        <v>0</v>
      </c>
      <c r="U39" s="201">
        <v>1.68</v>
      </c>
      <c r="V39" s="201">
        <v>0.2</v>
      </c>
      <c r="W39" s="201">
        <v>0.5</v>
      </c>
      <c r="X39" s="201">
        <v>2.1</v>
      </c>
      <c r="Y39" s="201">
        <v>0</v>
      </c>
      <c r="Z39" s="201">
        <v>1.98</v>
      </c>
      <c r="AA39" s="201">
        <v>0</v>
      </c>
      <c r="AB39" s="201">
        <v>0</v>
      </c>
      <c r="AC39" s="201">
        <v>24.99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7.33</v>
      </c>
      <c r="AJ39" s="201">
        <v>0</v>
      </c>
      <c r="AK39" s="201">
        <v>23.62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17.809999999999999</v>
      </c>
      <c r="K40" s="201">
        <v>16.600000000000001</v>
      </c>
      <c r="L40" s="201">
        <v>0.36</v>
      </c>
      <c r="M40" s="201">
        <v>2.0699999999999998</v>
      </c>
      <c r="N40" s="201">
        <v>1.68</v>
      </c>
      <c r="O40" s="201">
        <v>2.38</v>
      </c>
      <c r="P40" s="201">
        <v>0.56000000000000005</v>
      </c>
      <c r="Q40" s="201">
        <v>0.15</v>
      </c>
      <c r="R40" s="201">
        <v>0.6</v>
      </c>
      <c r="S40" s="201">
        <v>0.37</v>
      </c>
      <c r="T40" s="201">
        <v>0</v>
      </c>
      <c r="U40" s="201">
        <v>1.68</v>
      </c>
      <c r="V40" s="201">
        <v>0.2</v>
      </c>
      <c r="W40" s="201">
        <v>0.5</v>
      </c>
      <c r="X40" s="201">
        <v>2.1</v>
      </c>
      <c r="Y40" s="201">
        <v>0</v>
      </c>
      <c r="Z40" s="201">
        <v>1.98</v>
      </c>
      <c r="AA40" s="201">
        <v>0</v>
      </c>
      <c r="AB40" s="201">
        <v>0</v>
      </c>
      <c r="AC40" s="201">
        <v>24.99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7.33</v>
      </c>
      <c r="AJ40" s="201">
        <v>0</v>
      </c>
      <c r="AK40" s="201">
        <v>23.62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17.809999999999999</v>
      </c>
      <c r="K41" s="201">
        <v>16.600000000000001</v>
      </c>
      <c r="L41" s="201">
        <v>0.36</v>
      </c>
      <c r="M41" s="201">
        <v>2.0699999999999998</v>
      </c>
      <c r="N41" s="201">
        <v>1.68</v>
      </c>
      <c r="O41" s="201">
        <v>2.38</v>
      </c>
      <c r="P41" s="201">
        <v>0.56000000000000005</v>
      </c>
      <c r="Q41" s="201">
        <v>0.15</v>
      </c>
      <c r="R41" s="201">
        <v>0.6</v>
      </c>
      <c r="S41" s="201">
        <v>0.37</v>
      </c>
      <c r="T41" s="201">
        <v>0</v>
      </c>
      <c r="U41" s="201">
        <v>1.68</v>
      </c>
      <c r="V41" s="201">
        <v>0.2</v>
      </c>
      <c r="W41" s="201">
        <v>0.5</v>
      </c>
      <c r="X41" s="201">
        <v>2.1</v>
      </c>
      <c r="Y41" s="201">
        <v>0</v>
      </c>
      <c r="Z41" s="201">
        <v>1.98</v>
      </c>
      <c r="AA41" s="201">
        <v>1.28</v>
      </c>
      <c r="AB41" s="201">
        <v>0</v>
      </c>
      <c r="AC41" s="201">
        <v>24.99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7.33</v>
      </c>
      <c r="AJ41" s="201">
        <v>0</v>
      </c>
      <c r="AK41" s="201">
        <v>23.62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17.809999999999999</v>
      </c>
      <c r="K42" s="201">
        <v>16.600000000000001</v>
      </c>
      <c r="L42" s="201">
        <v>0.36</v>
      </c>
      <c r="M42" s="201">
        <v>2.0699999999999998</v>
      </c>
      <c r="N42" s="201">
        <v>1.68</v>
      </c>
      <c r="O42" s="201">
        <v>2.38</v>
      </c>
      <c r="P42" s="201">
        <v>0.56000000000000005</v>
      </c>
      <c r="Q42" s="201">
        <v>0.15</v>
      </c>
      <c r="R42" s="201">
        <v>0.6</v>
      </c>
      <c r="S42" s="201">
        <v>0.37</v>
      </c>
      <c r="T42" s="201">
        <v>0</v>
      </c>
      <c r="U42" s="201">
        <v>1.68</v>
      </c>
      <c r="V42" s="201">
        <v>0.2</v>
      </c>
      <c r="W42" s="201">
        <v>0.5</v>
      </c>
      <c r="X42" s="201">
        <v>2.1</v>
      </c>
      <c r="Y42" s="201">
        <v>0</v>
      </c>
      <c r="Z42" s="201">
        <v>1.98</v>
      </c>
      <c r="AA42" s="201">
        <v>1.28</v>
      </c>
      <c r="AB42" s="201">
        <v>0</v>
      </c>
      <c r="AC42" s="201">
        <v>24.99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7.33</v>
      </c>
      <c r="AJ42" s="201">
        <v>0</v>
      </c>
      <c r="AK42" s="201">
        <v>23.62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17.809999999999999</v>
      </c>
      <c r="K43" s="201">
        <v>3.21</v>
      </c>
      <c r="L43" s="201">
        <v>0</v>
      </c>
      <c r="M43" s="201">
        <v>2.0699999999999998</v>
      </c>
      <c r="N43" s="201">
        <v>1.68</v>
      </c>
      <c r="O43" s="201">
        <v>2.38</v>
      </c>
      <c r="P43" s="201">
        <v>0.56000000000000005</v>
      </c>
      <c r="Q43" s="201">
        <v>0.15</v>
      </c>
      <c r="R43" s="201">
        <v>0.6</v>
      </c>
      <c r="S43" s="201">
        <v>0.37</v>
      </c>
      <c r="T43" s="201">
        <v>0</v>
      </c>
      <c r="U43" s="201">
        <v>1.68</v>
      </c>
      <c r="V43" s="201">
        <v>0.2</v>
      </c>
      <c r="W43" s="201">
        <v>0.5</v>
      </c>
      <c r="X43" s="201">
        <v>2.1</v>
      </c>
      <c r="Y43" s="201">
        <v>0</v>
      </c>
      <c r="Z43" s="201">
        <v>1.98</v>
      </c>
      <c r="AA43" s="201">
        <v>1.28</v>
      </c>
      <c r="AB43" s="201">
        <v>0</v>
      </c>
      <c r="AC43" s="201">
        <v>24.99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5.92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17.809999999999999</v>
      </c>
      <c r="K44" s="201">
        <v>3.4</v>
      </c>
      <c r="L44" s="201">
        <v>0</v>
      </c>
      <c r="M44" s="201">
        <v>2.0699999999999998</v>
      </c>
      <c r="N44" s="201">
        <v>1.68</v>
      </c>
      <c r="O44" s="201">
        <v>2.38</v>
      </c>
      <c r="P44" s="201">
        <v>0.56000000000000005</v>
      </c>
      <c r="Q44" s="201">
        <v>0.15</v>
      </c>
      <c r="R44" s="201">
        <v>0.6</v>
      </c>
      <c r="S44" s="201">
        <v>0.37</v>
      </c>
      <c r="T44" s="201">
        <v>0</v>
      </c>
      <c r="U44" s="201">
        <v>1.68</v>
      </c>
      <c r="V44" s="201">
        <v>0.2</v>
      </c>
      <c r="W44" s="201">
        <v>0.5</v>
      </c>
      <c r="X44" s="201">
        <v>2.1</v>
      </c>
      <c r="Y44" s="201">
        <v>0</v>
      </c>
      <c r="Z44" s="201">
        <v>1.98</v>
      </c>
      <c r="AA44" s="201">
        <v>1.28</v>
      </c>
      <c r="AB44" s="201">
        <v>0</v>
      </c>
      <c r="AC44" s="201">
        <v>24.99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5.92</v>
      </c>
      <c r="AJ44" s="201">
        <v>0</v>
      </c>
      <c r="AK44" s="201">
        <v>4.66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17.809999999999999</v>
      </c>
      <c r="K45" s="201">
        <v>16.600000000000001</v>
      </c>
      <c r="L45" s="201">
        <v>0.36</v>
      </c>
      <c r="M45" s="201">
        <v>2.0699999999999998</v>
      </c>
      <c r="N45" s="201">
        <v>1.68</v>
      </c>
      <c r="O45" s="201">
        <v>2.38</v>
      </c>
      <c r="P45" s="201">
        <v>0.56000000000000005</v>
      </c>
      <c r="Q45" s="201">
        <v>0.15</v>
      </c>
      <c r="R45" s="201">
        <v>0.6</v>
      </c>
      <c r="S45" s="201">
        <v>0.37</v>
      </c>
      <c r="T45" s="201">
        <v>0</v>
      </c>
      <c r="U45" s="201">
        <v>1.68</v>
      </c>
      <c r="V45" s="201">
        <v>0.2</v>
      </c>
      <c r="W45" s="201">
        <v>0.5</v>
      </c>
      <c r="X45" s="201">
        <v>2.1</v>
      </c>
      <c r="Y45" s="201">
        <v>0</v>
      </c>
      <c r="Z45" s="201">
        <v>1.98</v>
      </c>
      <c r="AA45" s="201">
        <v>1.28</v>
      </c>
      <c r="AB45" s="201">
        <v>0</v>
      </c>
      <c r="AC45" s="201">
        <v>25.29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5.92</v>
      </c>
      <c r="AJ45" s="201">
        <v>0</v>
      </c>
      <c r="AK45" s="201">
        <v>4.66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17.809999999999999</v>
      </c>
      <c r="K46" s="201">
        <v>16.600000000000001</v>
      </c>
      <c r="L46" s="201">
        <v>0.36</v>
      </c>
      <c r="M46" s="201">
        <v>2.0699999999999998</v>
      </c>
      <c r="N46" s="201">
        <v>1.68</v>
      </c>
      <c r="O46" s="201">
        <v>2.38</v>
      </c>
      <c r="P46" s="201">
        <v>0.56000000000000005</v>
      </c>
      <c r="Q46" s="201">
        <v>0.15</v>
      </c>
      <c r="R46" s="201">
        <v>0.6</v>
      </c>
      <c r="S46" s="201">
        <v>0.37</v>
      </c>
      <c r="T46" s="201">
        <v>0</v>
      </c>
      <c r="U46" s="201">
        <v>1.68</v>
      </c>
      <c r="V46" s="201">
        <v>0.2</v>
      </c>
      <c r="W46" s="201">
        <v>0.5</v>
      </c>
      <c r="X46" s="201">
        <v>2.1</v>
      </c>
      <c r="Y46" s="201">
        <v>0</v>
      </c>
      <c r="Z46" s="201">
        <v>1.98</v>
      </c>
      <c r="AA46" s="201">
        <v>1.28</v>
      </c>
      <c r="AB46" s="201">
        <v>0</v>
      </c>
      <c r="AC46" s="201">
        <v>25.29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5.92</v>
      </c>
      <c r="AJ46" s="201">
        <v>0</v>
      </c>
      <c r="AK46" s="201">
        <v>4.66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17.809999999999999</v>
      </c>
      <c r="K47" s="201">
        <v>117.56</v>
      </c>
      <c r="L47" s="201">
        <v>0.36</v>
      </c>
      <c r="M47" s="201">
        <v>2.0699999999999998</v>
      </c>
      <c r="N47" s="201">
        <v>1.68</v>
      </c>
      <c r="O47" s="201">
        <v>2.38</v>
      </c>
      <c r="P47" s="201">
        <v>0.56000000000000005</v>
      </c>
      <c r="Q47" s="201">
        <v>0.15</v>
      </c>
      <c r="R47" s="201">
        <v>0.6</v>
      </c>
      <c r="S47" s="201">
        <v>0.37</v>
      </c>
      <c r="T47" s="201">
        <v>0</v>
      </c>
      <c r="U47" s="201">
        <v>1.68</v>
      </c>
      <c r="V47" s="201">
        <v>0.2</v>
      </c>
      <c r="W47" s="201">
        <v>0.5</v>
      </c>
      <c r="X47" s="201">
        <v>2.1</v>
      </c>
      <c r="Y47" s="201">
        <v>0</v>
      </c>
      <c r="Z47" s="201">
        <v>1.98</v>
      </c>
      <c r="AA47" s="201">
        <v>1.28</v>
      </c>
      <c r="AB47" s="201">
        <v>0</v>
      </c>
      <c r="AC47" s="201">
        <v>25.29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5.92</v>
      </c>
      <c r="AJ47" s="201">
        <v>0</v>
      </c>
      <c r="AK47" s="201">
        <v>4.66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17.809999999999999</v>
      </c>
      <c r="K48" s="201">
        <v>105.95</v>
      </c>
      <c r="L48" s="201">
        <v>0.36</v>
      </c>
      <c r="M48" s="201">
        <v>2.0699999999999998</v>
      </c>
      <c r="N48" s="201">
        <v>1.68</v>
      </c>
      <c r="O48" s="201">
        <v>2.38</v>
      </c>
      <c r="P48" s="201">
        <v>0.56000000000000005</v>
      </c>
      <c r="Q48" s="201">
        <v>0.15</v>
      </c>
      <c r="R48" s="201">
        <v>0.6</v>
      </c>
      <c r="S48" s="201">
        <v>0.37</v>
      </c>
      <c r="T48" s="201">
        <v>0</v>
      </c>
      <c r="U48" s="201">
        <v>1.68</v>
      </c>
      <c r="V48" s="201">
        <v>0.2</v>
      </c>
      <c r="W48" s="201">
        <v>0.5</v>
      </c>
      <c r="X48" s="201">
        <v>2.1</v>
      </c>
      <c r="Y48" s="201">
        <v>0</v>
      </c>
      <c r="Z48" s="201">
        <v>1.98</v>
      </c>
      <c r="AA48" s="201">
        <v>1.28</v>
      </c>
      <c r="AB48" s="201">
        <v>0</v>
      </c>
      <c r="AC48" s="201">
        <v>25.29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5.92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17.809999999999999</v>
      </c>
      <c r="K49" s="201">
        <v>74.989999999999995</v>
      </c>
      <c r="L49" s="201">
        <v>0.36</v>
      </c>
      <c r="M49" s="201">
        <v>2.0699999999999998</v>
      </c>
      <c r="N49" s="201">
        <v>1.68</v>
      </c>
      <c r="O49" s="201">
        <v>2.38</v>
      </c>
      <c r="P49" s="201">
        <v>0.56000000000000005</v>
      </c>
      <c r="Q49" s="201">
        <v>0.15</v>
      </c>
      <c r="R49" s="201">
        <v>0.6</v>
      </c>
      <c r="S49" s="201">
        <v>0.37</v>
      </c>
      <c r="T49" s="201">
        <v>0</v>
      </c>
      <c r="U49" s="201">
        <v>1.68</v>
      </c>
      <c r="V49" s="201">
        <v>0.2</v>
      </c>
      <c r="W49" s="201">
        <v>0.5</v>
      </c>
      <c r="X49" s="201">
        <v>2.1</v>
      </c>
      <c r="Y49" s="201">
        <v>0</v>
      </c>
      <c r="Z49" s="201">
        <v>1.98</v>
      </c>
      <c r="AA49" s="201">
        <v>1.28</v>
      </c>
      <c r="AB49" s="201">
        <v>0</v>
      </c>
      <c r="AC49" s="201">
        <v>25.29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5.92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17.809999999999999</v>
      </c>
      <c r="K50" s="201">
        <v>85.63</v>
      </c>
      <c r="L50" s="201">
        <v>0.36</v>
      </c>
      <c r="M50" s="201">
        <v>2.0699999999999998</v>
      </c>
      <c r="N50" s="201">
        <v>1.68</v>
      </c>
      <c r="O50" s="201">
        <v>2.38</v>
      </c>
      <c r="P50" s="201">
        <v>0.56000000000000005</v>
      </c>
      <c r="Q50" s="201">
        <v>0.15</v>
      </c>
      <c r="R50" s="201">
        <v>0.6</v>
      </c>
      <c r="S50" s="201">
        <v>0.37</v>
      </c>
      <c r="T50" s="201">
        <v>0</v>
      </c>
      <c r="U50" s="201">
        <v>1.68</v>
      </c>
      <c r="V50" s="201">
        <v>0.2</v>
      </c>
      <c r="W50" s="201">
        <v>0.5</v>
      </c>
      <c r="X50" s="201">
        <v>2.1</v>
      </c>
      <c r="Y50" s="201">
        <v>0</v>
      </c>
      <c r="Z50" s="201">
        <v>1.98</v>
      </c>
      <c r="AA50" s="201">
        <v>1.28</v>
      </c>
      <c r="AB50" s="201">
        <v>0</v>
      </c>
      <c r="AC50" s="201">
        <v>25.29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5.92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17.809999999999999</v>
      </c>
      <c r="K51" s="201">
        <v>158.19999999999999</v>
      </c>
      <c r="L51" s="201">
        <v>0.36</v>
      </c>
      <c r="M51" s="201">
        <v>2.0699999999999998</v>
      </c>
      <c r="N51" s="201">
        <v>1.68</v>
      </c>
      <c r="O51" s="201">
        <v>2.38</v>
      </c>
      <c r="P51" s="201">
        <v>0.56000000000000005</v>
      </c>
      <c r="Q51" s="201">
        <v>0.15</v>
      </c>
      <c r="R51" s="201">
        <v>0.6</v>
      </c>
      <c r="S51" s="201">
        <v>0.37</v>
      </c>
      <c r="T51" s="201">
        <v>0</v>
      </c>
      <c r="U51" s="201">
        <v>1.68</v>
      </c>
      <c r="V51" s="201">
        <v>0.2</v>
      </c>
      <c r="W51" s="201">
        <v>0.5</v>
      </c>
      <c r="X51" s="201">
        <v>2.1</v>
      </c>
      <c r="Y51" s="201">
        <v>0</v>
      </c>
      <c r="Z51" s="201">
        <v>1.98</v>
      </c>
      <c r="AA51" s="201">
        <v>1.28</v>
      </c>
      <c r="AB51" s="201">
        <v>0</v>
      </c>
      <c r="AC51" s="201">
        <v>25.29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4.5</v>
      </c>
      <c r="AJ51" s="201">
        <v>0</v>
      </c>
      <c r="AK51" s="201">
        <v>5.63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17.809999999999999</v>
      </c>
      <c r="K52" s="201">
        <v>107.88</v>
      </c>
      <c r="L52" s="201">
        <v>0.36</v>
      </c>
      <c r="M52" s="201">
        <v>2.0699999999999998</v>
      </c>
      <c r="N52" s="201">
        <v>1.68</v>
      </c>
      <c r="O52" s="201">
        <v>2.38</v>
      </c>
      <c r="P52" s="201">
        <v>0.56000000000000005</v>
      </c>
      <c r="Q52" s="201">
        <v>0.15</v>
      </c>
      <c r="R52" s="201">
        <v>0.6</v>
      </c>
      <c r="S52" s="201">
        <v>0.37</v>
      </c>
      <c r="T52" s="201">
        <v>0</v>
      </c>
      <c r="U52" s="201">
        <v>1.68</v>
      </c>
      <c r="V52" s="201">
        <v>0.2</v>
      </c>
      <c r="W52" s="201">
        <v>0.5</v>
      </c>
      <c r="X52" s="201">
        <v>2.1</v>
      </c>
      <c r="Y52" s="201">
        <v>0</v>
      </c>
      <c r="Z52" s="201">
        <v>1.98</v>
      </c>
      <c r="AA52" s="201">
        <v>1.28</v>
      </c>
      <c r="AB52" s="201">
        <v>0</v>
      </c>
      <c r="AC52" s="201">
        <v>25.29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4.5</v>
      </c>
      <c r="AJ52" s="201">
        <v>0</v>
      </c>
      <c r="AK52" s="201">
        <v>5.63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17.809999999999999</v>
      </c>
      <c r="K53" s="201">
        <v>112.72</v>
      </c>
      <c r="L53" s="201">
        <v>0.36</v>
      </c>
      <c r="M53" s="201">
        <v>2.0699999999999998</v>
      </c>
      <c r="N53" s="201">
        <v>1.68</v>
      </c>
      <c r="O53" s="201">
        <v>2.38</v>
      </c>
      <c r="P53" s="201">
        <v>0.56000000000000005</v>
      </c>
      <c r="Q53" s="201">
        <v>0.15</v>
      </c>
      <c r="R53" s="201">
        <v>0.6</v>
      </c>
      <c r="S53" s="201">
        <v>0.37</v>
      </c>
      <c r="T53" s="201">
        <v>0</v>
      </c>
      <c r="U53" s="201">
        <v>1.68</v>
      </c>
      <c r="V53" s="201">
        <v>0.2</v>
      </c>
      <c r="W53" s="201">
        <v>0.5</v>
      </c>
      <c r="X53" s="201">
        <v>2.1</v>
      </c>
      <c r="Y53" s="201">
        <v>0</v>
      </c>
      <c r="Z53" s="201">
        <v>1.98</v>
      </c>
      <c r="AA53" s="201">
        <v>1.28</v>
      </c>
      <c r="AB53" s="201">
        <v>0</v>
      </c>
      <c r="AC53" s="201">
        <v>25.29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4.5</v>
      </c>
      <c r="AJ53" s="201">
        <v>0</v>
      </c>
      <c r="AK53" s="201">
        <v>5.63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17.809999999999999</v>
      </c>
      <c r="K54" s="201">
        <v>143.68</v>
      </c>
      <c r="L54" s="201">
        <v>0.36</v>
      </c>
      <c r="M54" s="201">
        <v>2.0699999999999998</v>
      </c>
      <c r="N54" s="201">
        <v>1.68</v>
      </c>
      <c r="O54" s="201">
        <v>2.38</v>
      </c>
      <c r="P54" s="201">
        <v>0.56000000000000005</v>
      </c>
      <c r="Q54" s="201">
        <v>0.15</v>
      </c>
      <c r="R54" s="201">
        <v>0.6</v>
      </c>
      <c r="S54" s="201">
        <v>0.37</v>
      </c>
      <c r="T54" s="201">
        <v>0</v>
      </c>
      <c r="U54" s="201">
        <v>1.68</v>
      </c>
      <c r="V54" s="201">
        <v>0.2</v>
      </c>
      <c r="W54" s="201">
        <v>0.5</v>
      </c>
      <c r="X54" s="201">
        <v>2.1</v>
      </c>
      <c r="Y54" s="201">
        <v>0</v>
      </c>
      <c r="Z54" s="201">
        <v>1.98</v>
      </c>
      <c r="AA54" s="201">
        <v>1.28</v>
      </c>
      <c r="AB54" s="201">
        <v>0</v>
      </c>
      <c r="AC54" s="201">
        <v>25.29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4.5</v>
      </c>
      <c r="AJ54" s="201">
        <v>0</v>
      </c>
      <c r="AK54" s="201">
        <v>5.63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17.809999999999999</v>
      </c>
      <c r="K55" s="201">
        <v>154.33000000000001</v>
      </c>
      <c r="L55" s="201">
        <v>0.36</v>
      </c>
      <c r="M55" s="201">
        <v>2.0699999999999998</v>
      </c>
      <c r="N55" s="201">
        <v>1.68</v>
      </c>
      <c r="O55" s="201">
        <v>2.38</v>
      </c>
      <c r="P55" s="201">
        <v>0.56000000000000005</v>
      </c>
      <c r="Q55" s="201">
        <v>0.15</v>
      </c>
      <c r="R55" s="201">
        <v>0.6</v>
      </c>
      <c r="S55" s="201">
        <v>0.37</v>
      </c>
      <c r="T55" s="201">
        <v>0</v>
      </c>
      <c r="U55" s="201">
        <v>1.68</v>
      </c>
      <c r="V55" s="201">
        <v>0.2</v>
      </c>
      <c r="W55" s="201">
        <v>0.5</v>
      </c>
      <c r="X55" s="201">
        <v>2.1</v>
      </c>
      <c r="Y55" s="201">
        <v>0</v>
      </c>
      <c r="Z55" s="201">
        <v>1.98</v>
      </c>
      <c r="AA55" s="201">
        <v>1.28</v>
      </c>
      <c r="AB55" s="201">
        <v>0</v>
      </c>
      <c r="AC55" s="201">
        <v>24.22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4.5</v>
      </c>
      <c r="AJ55" s="201">
        <v>0</v>
      </c>
      <c r="AK55" s="201">
        <v>6.21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17.809999999999999</v>
      </c>
      <c r="K56" s="201">
        <v>125.3</v>
      </c>
      <c r="L56" s="201">
        <v>0.36</v>
      </c>
      <c r="M56" s="201">
        <v>2.0699999999999998</v>
      </c>
      <c r="N56" s="201">
        <v>1.68</v>
      </c>
      <c r="O56" s="201">
        <v>2.38</v>
      </c>
      <c r="P56" s="201">
        <v>0.56000000000000005</v>
      </c>
      <c r="Q56" s="201">
        <v>0.15</v>
      </c>
      <c r="R56" s="201">
        <v>0.6</v>
      </c>
      <c r="S56" s="201">
        <v>0.37</v>
      </c>
      <c r="T56" s="201">
        <v>0</v>
      </c>
      <c r="U56" s="201">
        <v>1.68</v>
      </c>
      <c r="V56" s="201">
        <v>0.2</v>
      </c>
      <c r="W56" s="201">
        <v>0.5</v>
      </c>
      <c r="X56" s="201">
        <v>2.1</v>
      </c>
      <c r="Y56" s="201">
        <v>0</v>
      </c>
      <c r="Z56" s="201">
        <v>1.98</v>
      </c>
      <c r="AA56" s="201">
        <v>1.28</v>
      </c>
      <c r="AB56" s="201">
        <v>0</v>
      </c>
      <c r="AC56" s="201">
        <v>24.22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4.5</v>
      </c>
      <c r="AJ56" s="201">
        <v>0</v>
      </c>
      <c r="AK56" s="201">
        <v>6.21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17.809999999999999</v>
      </c>
      <c r="K57" s="201">
        <v>58.54</v>
      </c>
      <c r="L57" s="201">
        <v>0.36</v>
      </c>
      <c r="M57" s="201">
        <v>2.0699999999999998</v>
      </c>
      <c r="N57" s="201">
        <v>1.68</v>
      </c>
      <c r="O57" s="201">
        <v>2.38</v>
      </c>
      <c r="P57" s="201">
        <v>0.56000000000000005</v>
      </c>
      <c r="Q57" s="201">
        <v>0.15</v>
      </c>
      <c r="R57" s="201">
        <v>0.6</v>
      </c>
      <c r="S57" s="201">
        <v>0.37</v>
      </c>
      <c r="T57" s="201">
        <v>0</v>
      </c>
      <c r="U57" s="201">
        <v>1.68</v>
      </c>
      <c r="V57" s="201">
        <v>0.2</v>
      </c>
      <c r="W57" s="201">
        <v>0.5</v>
      </c>
      <c r="X57" s="201">
        <v>2.1</v>
      </c>
      <c r="Y57" s="201">
        <v>0</v>
      </c>
      <c r="Z57" s="201">
        <v>1.98</v>
      </c>
      <c r="AA57" s="201">
        <v>1.28</v>
      </c>
      <c r="AB57" s="201">
        <v>0</v>
      </c>
      <c r="AC57" s="201">
        <v>24.22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4.5</v>
      </c>
      <c r="AJ57" s="201">
        <v>0</v>
      </c>
      <c r="AK57" s="201">
        <v>5.63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17.809999999999999</v>
      </c>
      <c r="K58" s="201">
        <v>84.66</v>
      </c>
      <c r="L58" s="201">
        <v>0.36</v>
      </c>
      <c r="M58" s="201">
        <v>2.0699999999999998</v>
      </c>
      <c r="N58" s="201">
        <v>1.68</v>
      </c>
      <c r="O58" s="201">
        <v>2.38</v>
      </c>
      <c r="P58" s="201">
        <v>0.56000000000000005</v>
      </c>
      <c r="Q58" s="201">
        <v>0.15</v>
      </c>
      <c r="R58" s="201">
        <v>0.6</v>
      </c>
      <c r="S58" s="201">
        <v>0.37</v>
      </c>
      <c r="T58" s="201">
        <v>0</v>
      </c>
      <c r="U58" s="201">
        <v>1.68</v>
      </c>
      <c r="V58" s="201">
        <v>0.2</v>
      </c>
      <c r="W58" s="201">
        <v>0.5</v>
      </c>
      <c r="X58" s="201">
        <v>2.1</v>
      </c>
      <c r="Y58" s="201">
        <v>0</v>
      </c>
      <c r="Z58" s="201">
        <v>1.98</v>
      </c>
      <c r="AA58" s="201">
        <v>1.28</v>
      </c>
      <c r="AB58" s="201">
        <v>0</v>
      </c>
      <c r="AC58" s="201">
        <v>24.22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4.5</v>
      </c>
      <c r="AJ58" s="201">
        <v>0</v>
      </c>
      <c r="AK58" s="201">
        <v>5.63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17.809999999999999</v>
      </c>
      <c r="K59" s="201">
        <v>90.47</v>
      </c>
      <c r="L59" s="201">
        <v>0.36</v>
      </c>
      <c r="M59" s="201">
        <v>2.0699999999999998</v>
      </c>
      <c r="N59" s="201">
        <v>1.68</v>
      </c>
      <c r="O59" s="201">
        <v>2.38</v>
      </c>
      <c r="P59" s="201">
        <v>0.56000000000000005</v>
      </c>
      <c r="Q59" s="201">
        <v>0.15</v>
      </c>
      <c r="R59" s="201">
        <v>0.6</v>
      </c>
      <c r="S59" s="201">
        <v>0.37</v>
      </c>
      <c r="T59" s="201">
        <v>0</v>
      </c>
      <c r="U59" s="201">
        <v>1.68</v>
      </c>
      <c r="V59" s="201">
        <v>0.2</v>
      </c>
      <c r="W59" s="201">
        <v>0.5</v>
      </c>
      <c r="X59" s="201">
        <v>2.1</v>
      </c>
      <c r="Y59" s="201">
        <v>0</v>
      </c>
      <c r="Z59" s="201">
        <v>1.98</v>
      </c>
      <c r="AA59" s="201">
        <v>1.28</v>
      </c>
      <c r="AB59" s="201">
        <v>0</v>
      </c>
      <c r="AC59" s="201">
        <v>24.22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4.5</v>
      </c>
      <c r="AJ59" s="201">
        <v>0</v>
      </c>
      <c r="AK59" s="201">
        <v>7.19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17.809999999999999</v>
      </c>
      <c r="K60" s="201">
        <v>42.09</v>
      </c>
      <c r="L60" s="201">
        <v>0.36</v>
      </c>
      <c r="M60" s="201">
        <v>2.0699999999999998</v>
      </c>
      <c r="N60" s="201">
        <v>1.68</v>
      </c>
      <c r="O60" s="201">
        <v>2.38</v>
      </c>
      <c r="P60" s="201">
        <v>0.56000000000000005</v>
      </c>
      <c r="Q60" s="201">
        <v>0.15</v>
      </c>
      <c r="R60" s="201">
        <v>0.6</v>
      </c>
      <c r="S60" s="201">
        <v>0.37</v>
      </c>
      <c r="T60" s="201">
        <v>0</v>
      </c>
      <c r="U60" s="201">
        <v>1.68</v>
      </c>
      <c r="V60" s="201">
        <v>0.2</v>
      </c>
      <c r="W60" s="201">
        <v>0.5</v>
      </c>
      <c r="X60" s="201">
        <v>2.1</v>
      </c>
      <c r="Y60" s="201">
        <v>0</v>
      </c>
      <c r="Z60" s="201">
        <v>1.98</v>
      </c>
      <c r="AA60" s="201">
        <v>1.28</v>
      </c>
      <c r="AB60" s="201">
        <v>0</v>
      </c>
      <c r="AC60" s="201">
        <v>24.22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4.5</v>
      </c>
      <c r="AJ60" s="201">
        <v>0</v>
      </c>
      <c r="AK60" s="201">
        <v>7.19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17.809999999999999</v>
      </c>
      <c r="K61" s="201">
        <v>27.57</v>
      </c>
      <c r="L61" s="201">
        <v>0.36</v>
      </c>
      <c r="M61" s="201">
        <v>2.0699999999999998</v>
      </c>
      <c r="N61" s="201">
        <v>1.68</v>
      </c>
      <c r="O61" s="201">
        <v>2.38</v>
      </c>
      <c r="P61" s="201">
        <v>0.56000000000000005</v>
      </c>
      <c r="Q61" s="201">
        <v>0.15</v>
      </c>
      <c r="R61" s="201">
        <v>0.6</v>
      </c>
      <c r="S61" s="201">
        <v>0.37</v>
      </c>
      <c r="T61" s="201">
        <v>0</v>
      </c>
      <c r="U61" s="201">
        <v>1.68</v>
      </c>
      <c r="V61" s="201">
        <v>0.2</v>
      </c>
      <c r="W61" s="201">
        <v>0.5</v>
      </c>
      <c r="X61" s="201">
        <v>2.1</v>
      </c>
      <c r="Y61" s="201">
        <v>0</v>
      </c>
      <c r="Z61" s="201">
        <v>1.98</v>
      </c>
      <c r="AA61" s="201">
        <v>1.28</v>
      </c>
      <c r="AB61" s="201">
        <v>0</v>
      </c>
      <c r="AC61" s="201">
        <v>24.56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4.5</v>
      </c>
      <c r="AJ61" s="201">
        <v>0</v>
      </c>
      <c r="AK61" s="201">
        <v>7.19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17.809999999999999</v>
      </c>
      <c r="K62" s="201">
        <v>77.89</v>
      </c>
      <c r="L62" s="201">
        <v>0.36</v>
      </c>
      <c r="M62" s="201">
        <v>2.0699999999999998</v>
      </c>
      <c r="N62" s="201">
        <v>1.68</v>
      </c>
      <c r="O62" s="201">
        <v>2.38</v>
      </c>
      <c r="P62" s="201">
        <v>0.56000000000000005</v>
      </c>
      <c r="Q62" s="201">
        <v>0.15</v>
      </c>
      <c r="R62" s="201">
        <v>0.6</v>
      </c>
      <c r="S62" s="201">
        <v>0.37</v>
      </c>
      <c r="T62" s="201">
        <v>0</v>
      </c>
      <c r="U62" s="201">
        <v>1.68</v>
      </c>
      <c r="V62" s="201">
        <v>0.2</v>
      </c>
      <c r="W62" s="201">
        <v>0.5</v>
      </c>
      <c r="X62" s="201">
        <v>2.1</v>
      </c>
      <c r="Y62" s="201">
        <v>0</v>
      </c>
      <c r="Z62" s="201">
        <v>1.98</v>
      </c>
      <c r="AA62" s="201">
        <v>1.28</v>
      </c>
      <c r="AB62" s="201">
        <v>0</v>
      </c>
      <c r="AC62" s="201">
        <v>24.56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4.5</v>
      </c>
      <c r="AJ62" s="201">
        <v>0</v>
      </c>
      <c r="AK62" s="201">
        <v>7.19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17.809999999999999</v>
      </c>
      <c r="K63" s="201">
        <v>106.92</v>
      </c>
      <c r="L63" s="201">
        <v>0.36</v>
      </c>
      <c r="M63" s="201">
        <v>2.0699999999999998</v>
      </c>
      <c r="N63" s="201">
        <v>1.68</v>
      </c>
      <c r="O63" s="201">
        <v>2.38</v>
      </c>
      <c r="P63" s="201">
        <v>0.56000000000000005</v>
      </c>
      <c r="Q63" s="201">
        <v>0.15</v>
      </c>
      <c r="R63" s="201">
        <v>0.6</v>
      </c>
      <c r="S63" s="201">
        <v>0.37</v>
      </c>
      <c r="T63" s="201">
        <v>0</v>
      </c>
      <c r="U63" s="201">
        <v>1.68</v>
      </c>
      <c r="V63" s="201">
        <v>0.2</v>
      </c>
      <c r="W63" s="201">
        <v>0.5</v>
      </c>
      <c r="X63" s="201">
        <v>2.1</v>
      </c>
      <c r="Y63" s="201">
        <v>0</v>
      </c>
      <c r="Z63" s="201">
        <v>1.98</v>
      </c>
      <c r="AA63" s="201">
        <v>1.28</v>
      </c>
      <c r="AB63" s="201">
        <v>0</v>
      </c>
      <c r="AC63" s="201">
        <v>24.56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4.5</v>
      </c>
      <c r="AJ63" s="201">
        <v>0</v>
      </c>
      <c r="AK63" s="201">
        <v>7.19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17.809999999999999</v>
      </c>
      <c r="K64" s="201">
        <v>75.95</v>
      </c>
      <c r="L64" s="201">
        <v>0.36</v>
      </c>
      <c r="M64" s="201">
        <v>2.0699999999999998</v>
      </c>
      <c r="N64" s="201">
        <v>1.68</v>
      </c>
      <c r="O64" s="201">
        <v>2.38</v>
      </c>
      <c r="P64" s="201">
        <v>0.56000000000000005</v>
      </c>
      <c r="Q64" s="201">
        <v>0.15</v>
      </c>
      <c r="R64" s="201">
        <v>0.6</v>
      </c>
      <c r="S64" s="201">
        <v>0.37</v>
      </c>
      <c r="T64" s="201">
        <v>0</v>
      </c>
      <c r="U64" s="201">
        <v>1.68</v>
      </c>
      <c r="V64" s="201">
        <v>0.2</v>
      </c>
      <c r="W64" s="201">
        <v>0.5</v>
      </c>
      <c r="X64" s="201">
        <v>2.1</v>
      </c>
      <c r="Y64" s="201">
        <v>0</v>
      </c>
      <c r="Z64" s="201">
        <v>1.98</v>
      </c>
      <c r="AA64" s="201">
        <v>1.28</v>
      </c>
      <c r="AB64" s="201">
        <v>0</v>
      </c>
      <c r="AC64" s="201">
        <v>24.56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4.5</v>
      </c>
      <c r="AJ64" s="201">
        <v>0</v>
      </c>
      <c r="AK64" s="201">
        <v>7.19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17.809999999999999</v>
      </c>
      <c r="K65" s="201">
        <v>52.73</v>
      </c>
      <c r="L65" s="201">
        <v>0.36</v>
      </c>
      <c r="M65" s="201">
        <v>2.0699999999999998</v>
      </c>
      <c r="N65" s="201">
        <v>1.68</v>
      </c>
      <c r="O65" s="201">
        <v>2.38</v>
      </c>
      <c r="P65" s="201">
        <v>0.56000000000000005</v>
      </c>
      <c r="Q65" s="201">
        <v>0.15</v>
      </c>
      <c r="R65" s="201">
        <v>0.6</v>
      </c>
      <c r="S65" s="201">
        <v>0.37</v>
      </c>
      <c r="T65" s="201">
        <v>0</v>
      </c>
      <c r="U65" s="201">
        <v>1.68</v>
      </c>
      <c r="V65" s="201">
        <v>0.2</v>
      </c>
      <c r="W65" s="201">
        <v>0.5</v>
      </c>
      <c r="X65" s="201">
        <v>2.1</v>
      </c>
      <c r="Y65" s="201">
        <v>0</v>
      </c>
      <c r="Z65" s="201">
        <v>1.98</v>
      </c>
      <c r="AA65" s="201">
        <v>1.28</v>
      </c>
      <c r="AB65" s="201">
        <v>0</v>
      </c>
      <c r="AC65" s="201">
        <v>24.56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4.5</v>
      </c>
      <c r="AJ65" s="201">
        <v>0</v>
      </c>
      <c r="AK65" s="201">
        <v>1.1200000000000001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17.809999999999999</v>
      </c>
      <c r="K66" s="201">
        <v>106.92</v>
      </c>
      <c r="L66" s="201">
        <v>0.36</v>
      </c>
      <c r="M66" s="201">
        <v>2.0699999999999998</v>
      </c>
      <c r="N66" s="201">
        <v>1.68</v>
      </c>
      <c r="O66" s="201">
        <v>2.38</v>
      </c>
      <c r="P66" s="201">
        <v>0.56000000000000005</v>
      </c>
      <c r="Q66" s="201">
        <v>0.15</v>
      </c>
      <c r="R66" s="201">
        <v>0.6</v>
      </c>
      <c r="S66" s="201">
        <v>0.37</v>
      </c>
      <c r="T66" s="201">
        <v>0</v>
      </c>
      <c r="U66" s="201">
        <v>1.68</v>
      </c>
      <c r="V66" s="201">
        <v>0.2</v>
      </c>
      <c r="W66" s="201">
        <v>0.5</v>
      </c>
      <c r="X66" s="201">
        <v>2.1</v>
      </c>
      <c r="Y66" s="201">
        <v>0</v>
      </c>
      <c r="Z66" s="201">
        <v>1.98</v>
      </c>
      <c r="AA66" s="201">
        <v>1.28</v>
      </c>
      <c r="AB66" s="201">
        <v>0</v>
      </c>
      <c r="AC66" s="201">
        <v>24.56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4.5</v>
      </c>
      <c r="AJ66" s="201">
        <v>0</v>
      </c>
      <c r="AK66" s="201">
        <v>1.1200000000000001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17.809999999999999</v>
      </c>
      <c r="K67" s="201">
        <v>113.69</v>
      </c>
      <c r="L67" s="201">
        <v>0.36</v>
      </c>
      <c r="M67" s="201">
        <v>2.0699999999999998</v>
      </c>
      <c r="N67" s="201">
        <v>1.68</v>
      </c>
      <c r="O67" s="201">
        <v>2.38</v>
      </c>
      <c r="P67" s="201">
        <v>0.56000000000000005</v>
      </c>
      <c r="Q67" s="201">
        <v>0.15</v>
      </c>
      <c r="R67" s="201">
        <v>0.6</v>
      </c>
      <c r="S67" s="201">
        <v>0.37</v>
      </c>
      <c r="T67" s="201">
        <v>0</v>
      </c>
      <c r="U67" s="201">
        <v>1.68</v>
      </c>
      <c r="V67" s="201">
        <v>0.2</v>
      </c>
      <c r="W67" s="201">
        <v>0.5</v>
      </c>
      <c r="X67" s="201">
        <v>2.1</v>
      </c>
      <c r="Y67" s="201">
        <v>0</v>
      </c>
      <c r="Z67" s="201">
        <v>1.98</v>
      </c>
      <c r="AA67" s="201">
        <v>1.28</v>
      </c>
      <c r="AB67" s="201">
        <v>0</v>
      </c>
      <c r="AC67" s="201">
        <v>24.56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4.5</v>
      </c>
      <c r="AJ67" s="201">
        <v>0</v>
      </c>
      <c r="AK67" s="201">
        <v>1.1200000000000001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17.809999999999999</v>
      </c>
      <c r="K68" s="201">
        <v>120.46</v>
      </c>
      <c r="L68" s="201">
        <v>0.36</v>
      </c>
      <c r="M68" s="201">
        <v>2.0699999999999998</v>
      </c>
      <c r="N68" s="201">
        <v>1.68</v>
      </c>
      <c r="O68" s="201">
        <v>2.38</v>
      </c>
      <c r="P68" s="201">
        <v>0.56000000000000005</v>
      </c>
      <c r="Q68" s="201">
        <v>0.15</v>
      </c>
      <c r="R68" s="201">
        <v>0.6</v>
      </c>
      <c r="S68" s="201">
        <v>0.37</v>
      </c>
      <c r="T68" s="201">
        <v>0</v>
      </c>
      <c r="U68" s="201">
        <v>1.68</v>
      </c>
      <c r="V68" s="201">
        <v>0.2</v>
      </c>
      <c r="W68" s="201">
        <v>0.5</v>
      </c>
      <c r="X68" s="201">
        <v>2.1</v>
      </c>
      <c r="Y68" s="201">
        <v>0</v>
      </c>
      <c r="Z68" s="201">
        <v>1.98</v>
      </c>
      <c r="AA68" s="201">
        <v>1.28</v>
      </c>
      <c r="AB68" s="201">
        <v>0</v>
      </c>
      <c r="AC68" s="201">
        <v>24.14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4.5</v>
      </c>
      <c r="AJ68" s="201">
        <v>0</v>
      </c>
      <c r="AK68" s="201">
        <v>1.1200000000000001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17.809999999999999</v>
      </c>
      <c r="K69" s="201">
        <v>173.68</v>
      </c>
      <c r="L69" s="201">
        <v>0.36</v>
      </c>
      <c r="M69" s="201">
        <v>2.0699999999999998</v>
      </c>
      <c r="N69" s="201">
        <v>1.68</v>
      </c>
      <c r="O69" s="201">
        <v>2.38</v>
      </c>
      <c r="P69" s="201">
        <v>0.56000000000000005</v>
      </c>
      <c r="Q69" s="201">
        <v>0.15</v>
      </c>
      <c r="R69" s="201">
        <v>0.6</v>
      </c>
      <c r="S69" s="201">
        <v>0.37</v>
      </c>
      <c r="T69" s="201">
        <v>0</v>
      </c>
      <c r="U69" s="201">
        <v>1.68</v>
      </c>
      <c r="V69" s="201">
        <v>0.2</v>
      </c>
      <c r="W69" s="201">
        <v>0.5</v>
      </c>
      <c r="X69" s="201">
        <v>2.1</v>
      </c>
      <c r="Y69" s="201">
        <v>0</v>
      </c>
      <c r="Z69" s="201">
        <v>1.98</v>
      </c>
      <c r="AA69" s="201">
        <v>1.28</v>
      </c>
      <c r="AB69" s="201">
        <v>0</v>
      </c>
      <c r="AC69" s="201">
        <v>26.64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4.5</v>
      </c>
      <c r="AJ69" s="201">
        <v>0</v>
      </c>
      <c r="AK69" s="201">
        <v>1.1200000000000001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17.809999999999999</v>
      </c>
      <c r="K70" s="201">
        <v>198.84</v>
      </c>
      <c r="L70" s="201">
        <v>0.36</v>
      </c>
      <c r="M70" s="201">
        <v>2.0699999999999998</v>
      </c>
      <c r="N70" s="201">
        <v>1.68</v>
      </c>
      <c r="O70" s="201">
        <v>2.38</v>
      </c>
      <c r="P70" s="201">
        <v>0.56000000000000005</v>
      </c>
      <c r="Q70" s="201">
        <v>0.15</v>
      </c>
      <c r="R70" s="201">
        <v>0.6</v>
      </c>
      <c r="S70" s="201">
        <v>0.37</v>
      </c>
      <c r="T70" s="201">
        <v>0</v>
      </c>
      <c r="U70" s="201">
        <v>1.68</v>
      </c>
      <c r="V70" s="201">
        <v>0.2</v>
      </c>
      <c r="W70" s="201">
        <v>0.5</v>
      </c>
      <c r="X70" s="201">
        <v>2.1</v>
      </c>
      <c r="Y70" s="201">
        <v>0</v>
      </c>
      <c r="Z70" s="201">
        <v>1.98</v>
      </c>
      <c r="AA70" s="201">
        <v>1.28</v>
      </c>
      <c r="AB70" s="201">
        <v>0</v>
      </c>
      <c r="AC70" s="201">
        <v>24.14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4.5</v>
      </c>
      <c r="AJ70" s="201">
        <v>0</v>
      </c>
      <c r="AK70" s="201">
        <v>1.1200000000000001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17.809999999999999</v>
      </c>
      <c r="K71" s="201">
        <v>217.22</v>
      </c>
      <c r="L71" s="201">
        <v>0.36</v>
      </c>
      <c r="M71" s="201">
        <v>2.0699999999999998</v>
      </c>
      <c r="N71" s="201">
        <v>1.68</v>
      </c>
      <c r="O71" s="201">
        <v>2.38</v>
      </c>
      <c r="P71" s="201">
        <v>0.56000000000000005</v>
      </c>
      <c r="Q71" s="201">
        <v>0.15</v>
      </c>
      <c r="R71" s="201">
        <v>0.6</v>
      </c>
      <c r="S71" s="201">
        <v>0.37</v>
      </c>
      <c r="T71" s="201">
        <v>0</v>
      </c>
      <c r="U71" s="201">
        <v>1.68</v>
      </c>
      <c r="V71" s="201">
        <v>0.2</v>
      </c>
      <c r="W71" s="201">
        <v>0.46</v>
      </c>
      <c r="X71" s="201">
        <v>2.1</v>
      </c>
      <c r="Y71" s="201">
        <v>0</v>
      </c>
      <c r="Z71" s="201">
        <v>1.98</v>
      </c>
      <c r="AA71" s="201">
        <v>1.28</v>
      </c>
      <c r="AB71" s="201">
        <v>0</v>
      </c>
      <c r="AC71" s="201">
        <v>24.14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4.5</v>
      </c>
      <c r="AJ71" s="201">
        <v>0</v>
      </c>
      <c r="AK71" s="201">
        <v>8.41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17.809999999999999</v>
      </c>
      <c r="K72" s="201">
        <v>192.06</v>
      </c>
      <c r="L72" s="201">
        <v>0.36</v>
      </c>
      <c r="M72" s="201">
        <v>2.0699999999999998</v>
      </c>
      <c r="N72" s="201">
        <v>1.68</v>
      </c>
      <c r="O72" s="201">
        <v>2.38</v>
      </c>
      <c r="P72" s="201">
        <v>0.56000000000000005</v>
      </c>
      <c r="Q72" s="201">
        <v>0.15</v>
      </c>
      <c r="R72" s="201">
        <v>0.6</v>
      </c>
      <c r="S72" s="201">
        <v>0.37</v>
      </c>
      <c r="T72" s="201">
        <v>0</v>
      </c>
      <c r="U72" s="201">
        <v>1.68</v>
      </c>
      <c r="V72" s="201">
        <v>0.2</v>
      </c>
      <c r="W72" s="201">
        <v>0.46</v>
      </c>
      <c r="X72" s="201">
        <v>2.1</v>
      </c>
      <c r="Y72" s="201">
        <v>0</v>
      </c>
      <c r="Z72" s="201">
        <v>1.98</v>
      </c>
      <c r="AA72" s="201">
        <v>1.28</v>
      </c>
      <c r="AB72" s="201">
        <v>0</v>
      </c>
      <c r="AC72" s="201">
        <v>24.14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4.5</v>
      </c>
      <c r="AJ72" s="201">
        <v>0</v>
      </c>
      <c r="AK72" s="201">
        <v>8.41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17.809999999999999</v>
      </c>
      <c r="K73" s="201">
        <v>163.04</v>
      </c>
      <c r="L73" s="201">
        <v>0.36</v>
      </c>
      <c r="M73" s="201">
        <v>2.0699999999999998</v>
      </c>
      <c r="N73" s="201">
        <v>1.68</v>
      </c>
      <c r="O73" s="201">
        <v>2.38</v>
      </c>
      <c r="P73" s="201">
        <v>0.56000000000000005</v>
      </c>
      <c r="Q73" s="201">
        <v>0.15</v>
      </c>
      <c r="R73" s="201">
        <v>0.6</v>
      </c>
      <c r="S73" s="201">
        <v>0.37</v>
      </c>
      <c r="T73" s="201">
        <v>0</v>
      </c>
      <c r="U73" s="201">
        <v>1.68</v>
      </c>
      <c r="V73" s="201">
        <v>0.2</v>
      </c>
      <c r="W73" s="201">
        <v>0.46</v>
      </c>
      <c r="X73" s="201">
        <v>2.1</v>
      </c>
      <c r="Y73" s="201">
        <v>0</v>
      </c>
      <c r="Z73" s="201">
        <v>1.98</v>
      </c>
      <c r="AA73" s="201">
        <v>1.28</v>
      </c>
      <c r="AB73" s="201">
        <v>0</v>
      </c>
      <c r="AC73" s="201">
        <v>24.14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4.5</v>
      </c>
      <c r="AJ73" s="201">
        <v>0</v>
      </c>
      <c r="AK73" s="201">
        <v>8.41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17.809999999999999</v>
      </c>
      <c r="K74" s="201">
        <v>220.12</v>
      </c>
      <c r="L74" s="201">
        <v>0.36</v>
      </c>
      <c r="M74" s="201">
        <v>2.0699999999999998</v>
      </c>
      <c r="N74" s="201">
        <v>1.68</v>
      </c>
      <c r="O74" s="201">
        <v>2.38</v>
      </c>
      <c r="P74" s="201">
        <v>0.56000000000000005</v>
      </c>
      <c r="Q74" s="201">
        <v>0.15</v>
      </c>
      <c r="R74" s="201">
        <v>0.6</v>
      </c>
      <c r="S74" s="201">
        <v>0.37</v>
      </c>
      <c r="T74" s="201">
        <v>0</v>
      </c>
      <c r="U74" s="201">
        <v>1.68</v>
      </c>
      <c r="V74" s="201">
        <v>0.2</v>
      </c>
      <c r="W74" s="201">
        <v>0.46</v>
      </c>
      <c r="X74" s="201">
        <v>2.1</v>
      </c>
      <c r="Y74" s="201">
        <v>0</v>
      </c>
      <c r="Z74" s="201">
        <v>1.98</v>
      </c>
      <c r="AA74" s="201">
        <v>1.28</v>
      </c>
      <c r="AB74" s="201">
        <v>0</v>
      </c>
      <c r="AC74" s="201">
        <v>23.8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4.5</v>
      </c>
      <c r="AJ74" s="201">
        <v>0</v>
      </c>
      <c r="AK74" s="201">
        <v>8.41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17.809999999999999</v>
      </c>
      <c r="K75" s="201">
        <v>209.48</v>
      </c>
      <c r="L75" s="201">
        <v>0.36</v>
      </c>
      <c r="M75" s="201">
        <v>2.0699999999999998</v>
      </c>
      <c r="N75" s="201">
        <v>1.68</v>
      </c>
      <c r="O75" s="201">
        <v>2.38</v>
      </c>
      <c r="P75" s="201">
        <v>0.56000000000000005</v>
      </c>
      <c r="Q75" s="201">
        <v>0.15</v>
      </c>
      <c r="R75" s="201">
        <v>0.6</v>
      </c>
      <c r="S75" s="201">
        <v>0.37</v>
      </c>
      <c r="T75" s="201">
        <v>0</v>
      </c>
      <c r="U75" s="201">
        <v>1.68</v>
      </c>
      <c r="V75" s="201">
        <v>0.2</v>
      </c>
      <c r="W75" s="201">
        <v>0.5</v>
      </c>
      <c r="X75" s="201">
        <v>2.1</v>
      </c>
      <c r="Y75" s="201">
        <v>0</v>
      </c>
      <c r="Z75" s="201">
        <v>1.98</v>
      </c>
      <c r="AA75" s="201">
        <v>1.28</v>
      </c>
      <c r="AB75" s="201">
        <v>0</v>
      </c>
      <c r="AC75" s="201">
        <v>23.8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4.5</v>
      </c>
      <c r="AJ75" s="201">
        <v>0</v>
      </c>
      <c r="AK75" s="201">
        <v>8.41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17.809999999999999</v>
      </c>
      <c r="K76" s="201">
        <v>178.52</v>
      </c>
      <c r="L76" s="201">
        <v>0.36</v>
      </c>
      <c r="M76" s="201">
        <v>2.0699999999999998</v>
      </c>
      <c r="N76" s="201">
        <v>1.68</v>
      </c>
      <c r="O76" s="201">
        <v>2.38</v>
      </c>
      <c r="P76" s="201">
        <v>0.56000000000000005</v>
      </c>
      <c r="Q76" s="201">
        <v>0.15</v>
      </c>
      <c r="R76" s="201">
        <v>0.6</v>
      </c>
      <c r="S76" s="201">
        <v>0.37</v>
      </c>
      <c r="T76" s="201">
        <v>0</v>
      </c>
      <c r="U76" s="201">
        <v>1.68</v>
      </c>
      <c r="V76" s="201">
        <v>0.2</v>
      </c>
      <c r="W76" s="201">
        <v>0.5</v>
      </c>
      <c r="X76" s="201">
        <v>2.1</v>
      </c>
      <c r="Y76" s="201">
        <v>0</v>
      </c>
      <c r="Z76" s="201">
        <v>1.98</v>
      </c>
      <c r="AA76" s="201">
        <v>1.28</v>
      </c>
      <c r="AB76" s="201">
        <v>0</v>
      </c>
      <c r="AC76" s="201">
        <v>23.8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4.5</v>
      </c>
      <c r="AJ76" s="201">
        <v>0</v>
      </c>
      <c r="AK76" s="201">
        <v>8.41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17.809999999999999</v>
      </c>
      <c r="K77" s="201">
        <v>145.62</v>
      </c>
      <c r="L77" s="201">
        <v>0.36</v>
      </c>
      <c r="M77" s="201">
        <v>2.0699999999999998</v>
      </c>
      <c r="N77" s="201">
        <v>1.68</v>
      </c>
      <c r="O77" s="201">
        <v>2.38</v>
      </c>
      <c r="P77" s="201">
        <v>0.56000000000000005</v>
      </c>
      <c r="Q77" s="201">
        <v>0.15</v>
      </c>
      <c r="R77" s="201">
        <v>0.6</v>
      </c>
      <c r="S77" s="201">
        <v>0.37</v>
      </c>
      <c r="T77" s="201">
        <v>0</v>
      </c>
      <c r="U77" s="201">
        <v>1.68</v>
      </c>
      <c r="V77" s="201">
        <v>0.2</v>
      </c>
      <c r="W77" s="201">
        <v>0.5</v>
      </c>
      <c r="X77" s="201">
        <v>2.1</v>
      </c>
      <c r="Y77" s="201">
        <v>0</v>
      </c>
      <c r="Z77" s="201">
        <v>1.98</v>
      </c>
      <c r="AA77" s="201">
        <v>1.28</v>
      </c>
      <c r="AB77" s="201">
        <v>0</v>
      </c>
      <c r="AC77" s="201">
        <v>23.8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4.5</v>
      </c>
      <c r="AJ77" s="201">
        <v>0</v>
      </c>
      <c r="AK77" s="201">
        <v>8.41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17.809999999999999</v>
      </c>
      <c r="K78" s="201">
        <v>179.49</v>
      </c>
      <c r="L78" s="201">
        <v>0.36</v>
      </c>
      <c r="M78" s="201">
        <v>2.0699999999999998</v>
      </c>
      <c r="N78" s="201">
        <v>1.68</v>
      </c>
      <c r="O78" s="201">
        <v>2.38</v>
      </c>
      <c r="P78" s="201">
        <v>0.56000000000000005</v>
      </c>
      <c r="Q78" s="201">
        <v>0.15</v>
      </c>
      <c r="R78" s="201">
        <v>0.6</v>
      </c>
      <c r="S78" s="201">
        <v>0.37</v>
      </c>
      <c r="T78" s="201">
        <v>0</v>
      </c>
      <c r="U78" s="201">
        <v>1.68</v>
      </c>
      <c r="V78" s="201">
        <v>0.2</v>
      </c>
      <c r="W78" s="201">
        <v>0.5</v>
      </c>
      <c r="X78" s="201">
        <v>2.1</v>
      </c>
      <c r="Y78" s="201">
        <v>0</v>
      </c>
      <c r="Z78" s="201">
        <v>1.98</v>
      </c>
      <c r="AA78" s="201">
        <v>1.28</v>
      </c>
      <c r="AB78" s="201">
        <v>0</v>
      </c>
      <c r="AC78" s="201">
        <v>23.45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4.5</v>
      </c>
      <c r="AJ78" s="201">
        <v>0</v>
      </c>
      <c r="AK78" s="201">
        <v>8.41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17.809999999999999</v>
      </c>
      <c r="K79" s="201">
        <v>133.04</v>
      </c>
      <c r="L79" s="201">
        <v>0.36</v>
      </c>
      <c r="M79" s="201">
        <v>2.0699999999999998</v>
      </c>
      <c r="N79" s="201">
        <v>1.68</v>
      </c>
      <c r="O79" s="201">
        <v>2.38</v>
      </c>
      <c r="P79" s="201">
        <v>0.56000000000000005</v>
      </c>
      <c r="Q79" s="201">
        <v>0.15</v>
      </c>
      <c r="R79" s="201">
        <v>0.6</v>
      </c>
      <c r="S79" s="201">
        <v>0.37</v>
      </c>
      <c r="T79" s="201">
        <v>0</v>
      </c>
      <c r="U79" s="201">
        <v>1.68</v>
      </c>
      <c r="V79" s="201">
        <v>0.2</v>
      </c>
      <c r="W79" s="201">
        <v>0.5</v>
      </c>
      <c r="X79" s="201">
        <v>2.1</v>
      </c>
      <c r="Y79" s="201">
        <v>0</v>
      </c>
      <c r="Z79" s="201">
        <v>1.98</v>
      </c>
      <c r="AA79" s="201">
        <v>1.28</v>
      </c>
      <c r="AB79" s="201">
        <v>0</v>
      </c>
      <c r="AC79" s="201">
        <v>23.45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4.5</v>
      </c>
      <c r="AJ79" s="201">
        <v>0</v>
      </c>
      <c r="AK79" s="201">
        <v>7.47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17.809999999999999</v>
      </c>
      <c r="K80" s="201">
        <v>105.95</v>
      </c>
      <c r="L80" s="201">
        <v>0.36</v>
      </c>
      <c r="M80" s="201">
        <v>2.0699999999999998</v>
      </c>
      <c r="N80" s="201">
        <v>1.68</v>
      </c>
      <c r="O80" s="201">
        <v>2.38</v>
      </c>
      <c r="P80" s="201">
        <v>0.56000000000000005</v>
      </c>
      <c r="Q80" s="201">
        <v>0.15</v>
      </c>
      <c r="R80" s="201">
        <v>0.6</v>
      </c>
      <c r="S80" s="201">
        <v>0.37</v>
      </c>
      <c r="T80" s="201">
        <v>0</v>
      </c>
      <c r="U80" s="201">
        <v>1.68</v>
      </c>
      <c r="V80" s="201">
        <v>0.2</v>
      </c>
      <c r="W80" s="201">
        <v>0.5</v>
      </c>
      <c r="X80" s="201">
        <v>2.1</v>
      </c>
      <c r="Y80" s="201">
        <v>0</v>
      </c>
      <c r="Z80" s="201">
        <v>1.98</v>
      </c>
      <c r="AA80" s="201">
        <v>1.28</v>
      </c>
      <c r="AB80" s="201">
        <v>0</v>
      </c>
      <c r="AC80" s="201">
        <v>23.45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4.5</v>
      </c>
      <c r="AJ80" s="201">
        <v>0</v>
      </c>
      <c r="AK80" s="201">
        <v>7.47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17.809999999999999</v>
      </c>
      <c r="K81" s="201">
        <v>16.600000000000001</v>
      </c>
      <c r="L81" s="201">
        <v>0.36</v>
      </c>
      <c r="M81" s="201">
        <v>2.0699999999999998</v>
      </c>
      <c r="N81" s="201">
        <v>1.68</v>
      </c>
      <c r="O81" s="201">
        <v>2.38</v>
      </c>
      <c r="P81" s="201">
        <v>0.56000000000000005</v>
      </c>
      <c r="Q81" s="201">
        <v>0.15</v>
      </c>
      <c r="R81" s="201">
        <v>0.6</v>
      </c>
      <c r="S81" s="201">
        <v>0.37</v>
      </c>
      <c r="T81" s="201">
        <v>0</v>
      </c>
      <c r="U81" s="201">
        <v>1.68</v>
      </c>
      <c r="V81" s="201">
        <v>0.2</v>
      </c>
      <c r="W81" s="201">
        <v>0.5</v>
      </c>
      <c r="X81" s="201">
        <v>2.1</v>
      </c>
      <c r="Y81" s="201">
        <v>0</v>
      </c>
      <c r="Z81" s="201">
        <v>1.98</v>
      </c>
      <c r="AA81" s="201">
        <v>1.28</v>
      </c>
      <c r="AB81" s="201">
        <v>0</v>
      </c>
      <c r="AC81" s="201">
        <v>23.45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4.5</v>
      </c>
      <c r="AJ81" s="201">
        <v>0</v>
      </c>
      <c r="AK81" s="201">
        <v>7.47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17.809999999999999</v>
      </c>
      <c r="K82" s="201">
        <v>16.600000000000001</v>
      </c>
      <c r="L82" s="201">
        <v>0.36</v>
      </c>
      <c r="M82" s="201">
        <v>2.0699999999999998</v>
      </c>
      <c r="N82" s="201">
        <v>1.68</v>
      </c>
      <c r="O82" s="201">
        <v>2.38</v>
      </c>
      <c r="P82" s="201">
        <v>0.56000000000000005</v>
      </c>
      <c r="Q82" s="201">
        <v>0.15</v>
      </c>
      <c r="R82" s="201">
        <v>0.6</v>
      </c>
      <c r="S82" s="201">
        <v>0.37</v>
      </c>
      <c r="T82" s="201">
        <v>0</v>
      </c>
      <c r="U82" s="201">
        <v>1.68</v>
      </c>
      <c r="V82" s="201">
        <v>0.2</v>
      </c>
      <c r="W82" s="201">
        <v>0.5</v>
      </c>
      <c r="X82" s="201">
        <v>2.1</v>
      </c>
      <c r="Y82" s="201">
        <v>0</v>
      </c>
      <c r="Z82" s="201">
        <v>1.98</v>
      </c>
      <c r="AA82" s="201">
        <v>1.28</v>
      </c>
      <c r="AB82" s="201">
        <v>0</v>
      </c>
      <c r="AC82" s="201">
        <v>23.45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4.5</v>
      </c>
      <c r="AJ82" s="201">
        <v>0</v>
      </c>
      <c r="AK82" s="201">
        <v>7.47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17.809999999999999</v>
      </c>
      <c r="K83" s="201">
        <v>16.600000000000001</v>
      </c>
      <c r="L83" s="201">
        <v>0.36</v>
      </c>
      <c r="M83" s="201">
        <v>2.0699999999999998</v>
      </c>
      <c r="N83" s="201">
        <v>1.68</v>
      </c>
      <c r="O83" s="201">
        <v>2.38</v>
      </c>
      <c r="P83" s="201">
        <v>0.56000000000000005</v>
      </c>
      <c r="Q83" s="201">
        <v>0.15</v>
      </c>
      <c r="R83" s="201">
        <v>0.6</v>
      </c>
      <c r="S83" s="201">
        <v>0.37</v>
      </c>
      <c r="T83" s="201">
        <v>0</v>
      </c>
      <c r="U83" s="201">
        <v>1.68</v>
      </c>
      <c r="V83" s="201">
        <v>0.2</v>
      </c>
      <c r="W83" s="201">
        <v>0.5</v>
      </c>
      <c r="X83" s="201">
        <v>2.1</v>
      </c>
      <c r="Y83" s="201">
        <v>0</v>
      </c>
      <c r="Z83" s="201">
        <v>1.98</v>
      </c>
      <c r="AA83" s="201">
        <v>1.28</v>
      </c>
      <c r="AB83" s="201">
        <v>0</v>
      </c>
      <c r="AC83" s="201">
        <v>23.1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4.5</v>
      </c>
      <c r="AJ83" s="201">
        <v>0</v>
      </c>
      <c r="AK83" s="201">
        <v>6.23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17.809999999999999</v>
      </c>
      <c r="K84" s="201">
        <v>16.600000000000001</v>
      </c>
      <c r="L84" s="201">
        <v>0.36</v>
      </c>
      <c r="M84" s="201">
        <v>2.0699999999999998</v>
      </c>
      <c r="N84" s="201">
        <v>1.68</v>
      </c>
      <c r="O84" s="201">
        <v>2.38</v>
      </c>
      <c r="P84" s="201">
        <v>0.56000000000000005</v>
      </c>
      <c r="Q84" s="201">
        <v>0.15</v>
      </c>
      <c r="R84" s="201">
        <v>0.6</v>
      </c>
      <c r="S84" s="201">
        <v>0.37</v>
      </c>
      <c r="T84" s="201">
        <v>0</v>
      </c>
      <c r="U84" s="201">
        <v>1.68</v>
      </c>
      <c r="V84" s="201">
        <v>0.2</v>
      </c>
      <c r="W84" s="201">
        <v>0.5</v>
      </c>
      <c r="X84" s="201">
        <v>2.1</v>
      </c>
      <c r="Y84" s="201">
        <v>0</v>
      </c>
      <c r="Z84" s="201">
        <v>1.98</v>
      </c>
      <c r="AA84" s="201">
        <v>1.28</v>
      </c>
      <c r="AB84" s="201">
        <v>0</v>
      </c>
      <c r="AC84" s="201">
        <v>23.45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4.5</v>
      </c>
      <c r="AJ84" s="201">
        <v>0</v>
      </c>
      <c r="AK84" s="201">
        <v>6.23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17.809999999999999</v>
      </c>
      <c r="K85" s="201">
        <v>16.600000000000001</v>
      </c>
      <c r="L85" s="201">
        <v>0.36</v>
      </c>
      <c r="M85" s="201">
        <v>2.0699999999999998</v>
      </c>
      <c r="N85" s="201">
        <v>1.68</v>
      </c>
      <c r="O85" s="201">
        <v>2.38</v>
      </c>
      <c r="P85" s="201">
        <v>0.56000000000000005</v>
      </c>
      <c r="Q85" s="201">
        <v>0.15</v>
      </c>
      <c r="R85" s="201">
        <v>0.6</v>
      </c>
      <c r="S85" s="201">
        <v>0.37</v>
      </c>
      <c r="T85" s="201">
        <v>0</v>
      </c>
      <c r="U85" s="201">
        <v>1.68</v>
      </c>
      <c r="V85" s="201">
        <v>0.2</v>
      </c>
      <c r="W85" s="201">
        <v>0.5</v>
      </c>
      <c r="X85" s="201">
        <v>2.1</v>
      </c>
      <c r="Y85" s="201">
        <v>0</v>
      </c>
      <c r="Z85" s="201">
        <v>1.98</v>
      </c>
      <c r="AA85" s="201">
        <v>1.28</v>
      </c>
      <c r="AB85" s="201">
        <v>0</v>
      </c>
      <c r="AC85" s="201">
        <v>22.62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4.5</v>
      </c>
      <c r="AJ85" s="201">
        <v>0</v>
      </c>
      <c r="AK85" s="201">
        <v>6.23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17.809999999999999</v>
      </c>
      <c r="K86" s="201">
        <v>16.600000000000001</v>
      </c>
      <c r="L86" s="201">
        <v>0.36</v>
      </c>
      <c r="M86" s="201">
        <v>2.0699999999999998</v>
      </c>
      <c r="N86" s="201">
        <v>1.68</v>
      </c>
      <c r="O86" s="201">
        <v>2.38</v>
      </c>
      <c r="P86" s="201">
        <v>0.56000000000000005</v>
      </c>
      <c r="Q86" s="201">
        <v>0.15</v>
      </c>
      <c r="R86" s="201">
        <v>0.6</v>
      </c>
      <c r="S86" s="201">
        <v>0.37</v>
      </c>
      <c r="T86" s="201">
        <v>0</v>
      </c>
      <c r="U86" s="201">
        <v>1.68</v>
      </c>
      <c r="V86" s="201">
        <v>0.2</v>
      </c>
      <c r="W86" s="201">
        <v>0.5</v>
      </c>
      <c r="X86" s="201">
        <v>2.1</v>
      </c>
      <c r="Y86" s="201">
        <v>0</v>
      </c>
      <c r="Z86" s="201">
        <v>1.98</v>
      </c>
      <c r="AA86" s="201">
        <v>1.28</v>
      </c>
      <c r="AB86" s="201">
        <v>0</v>
      </c>
      <c r="AC86" s="201">
        <v>22.62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4.5</v>
      </c>
      <c r="AJ86" s="201">
        <v>0</v>
      </c>
      <c r="AK86" s="201">
        <v>6.23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17.809999999999999</v>
      </c>
      <c r="K87" s="201">
        <v>16.600000000000001</v>
      </c>
      <c r="L87" s="201">
        <v>0.36</v>
      </c>
      <c r="M87" s="201">
        <v>2.0699999999999998</v>
      </c>
      <c r="N87" s="201">
        <v>1.68</v>
      </c>
      <c r="O87" s="201">
        <v>2.38</v>
      </c>
      <c r="P87" s="201">
        <v>0.56000000000000005</v>
      </c>
      <c r="Q87" s="201">
        <v>0.15</v>
      </c>
      <c r="R87" s="201">
        <v>0.6</v>
      </c>
      <c r="S87" s="201">
        <v>0.37</v>
      </c>
      <c r="T87" s="201">
        <v>0</v>
      </c>
      <c r="U87" s="201">
        <v>1.68</v>
      </c>
      <c r="V87" s="201">
        <v>0.2</v>
      </c>
      <c r="W87" s="201">
        <v>0.5</v>
      </c>
      <c r="X87" s="201">
        <v>2.1</v>
      </c>
      <c r="Y87" s="201">
        <v>0</v>
      </c>
      <c r="Z87" s="201">
        <v>1.98</v>
      </c>
      <c r="AA87" s="201">
        <v>1.28</v>
      </c>
      <c r="AB87" s="201">
        <v>0</v>
      </c>
      <c r="AC87" s="201">
        <v>22.62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4.5</v>
      </c>
      <c r="AJ87" s="201">
        <v>0</v>
      </c>
      <c r="AK87" s="201">
        <v>5.6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17.809999999999999</v>
      </c>
      <c r="K88" s="201">
        <v>16.600000000000001</v>
      </c>
      <c r="L88" s="201">
        <v>0.36</v>
      </c>
      <c r="M88" s="201">
        <v>2.0699999999999998</v>
      </c>
      <c r="N88" s="201">
        <v>1.68</v>
      </c>
      <c r="O88" s="201">
        <v>2.38</v>
      </c>
      <c r="P88" s="201">
        <v>0.56000000000000005</v>
      </c>
      <c r="Q88" s="201">
        <v>0.15</v>
      </c>
      <c r="R88" s="201">
        <v>0.6</v>
      </c>
      <c r="S88" s="201">
        <v>0.37</v>
      </c>
      <c r="T88" s="201">
        <v>0</v>
      </c>
      <c r="U88" s="201">
        <v>1.68</v>
      </c>
      <c r="V88" s="201">
        <v>0.2</v>
      </c>
      <c r="W88" s="201">
        <v>0.5</v>
      </c>
      <c r="X88" s="201">
        <v>2.1</v>
      </c>
      <c r="Y88" s="201">
        <v>0</v>
      </c>
      <c r="Z88" s="201">
        <v>1.98</v>
      </c>
      <c r="AA88" s="201">
        <v>1.28</v>
      </c>
      <c r="AB88" s="201">
        <v>0</v>
      </c>
      <c r="AC88" s="201">
        <v>22.62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4.5</v>
      </c>
      <c r="AJ88" s="201">
        <v>0</v>
      </c>
      <c r="AK88" s="201">
        <v>5.6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17.809999999999999</v>
      </c>
      <c r="K89" s="201">
        <v>16.600000000000001</v>
      </c>
      <c r="L89" s="201">
        <v>0.36</v>
      </c>
      <c r="M89" s="201">
        <v>2.0699999999999998</v>
      </c>
      <c r="N89" s="201">
        <v>1.68</v>
      </c>
      <c r="O89" s="201">
        <v>2.38</v>
      </c>
      <c r="P89" s="201">
        <v>0.56000000000000005</v>
      </c>
      <c r="Q89" s="201">
        <v>0.15</v>
      </c>
      <c r="R89" s="201">
        <v>0.6</v>
      </c>
      <c r="S89" s="201">
        <v>0.37</v>
      </c>
      <c r="T89" s="201">
        <v>0</v>
      </c>
      <c r="U89" s="201">
        <v>1.68</v>
      </c>
      <c r="V89" s="201">
        <v>0.2</v>
      </c>
      <c r="W89" s="201">
        <v>0.5</v>
      </c>
      <c r="X89" s="201">
        <v>2.1</v>
      </c>
      <c r="Y89" s="201">
        <v>0</v>
      </c>
      <c r="Z89" s="201">
        <v>1.98</v>
      </c>
      <c r="AA89" s="201">
        <v>1.28</v>
      </c>
      <c r="AB89" s="201">
        <v>0</v>
      </c>
      <c r="AC89" s="201">
        <v>26.11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4.5</v>
      </c>
      <c r="AJ89" s="201">
        <v>0</v>
      </c>
      <c r="AK89" s="201">
        <v>5.6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17.809999999999999</v>
      </c>
      <c r="K90" s="201">
        <v>16.600000000000001</v>
      </c>
      <c r="L90" s="201">
        <v>0.36</v>
      </c>
      <c r="M90" s="201">
        <v>2.0699999999999998</v>
      </c>
      <c r="N90" s="201">
        <v>1.68</v>
      </c>
      <c r="O90" s="201">
        <v>2.38</v>
      </c>
      <c r="P90" s="201">
        <v>0.56000000000000005</v>
      </c>
      <c r="Q90" s="201">
        <v>0.15</v>
      </c>
      <c r="R90" s="201">
        <v>0.6</v>
      </c>
      <c r="S90" s="201">
        <v>0.37</v>
      </c>
      <c r="T90" s="201">
        <v>0</v>
      </c>
      <c r="U90" s="201">
        <v>1.68</v>
      </c>
      <c r="V90" s="201">
        <v>0.2</v>
      </c>
      <c r="W90" s="201">
        <v>0.5</v>
      </c>
      <c r="X90" s="201">
        <v>2.1</v>
      </c>
      <c r="Y90" s="201">
        <v>0</v>
      </c>
      <c r="Z90" s="201">
        <v>1.98</v>
      </c>
      <c r="AA90" s="201">
        <v>1.28</v>
      </c>
      <c r="AB90" s="201">
        <v>0</v>
      </c>
      <c r="AC90" s="201">
        <v>21.97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4.5</v>
      </c>
      <c r="AJ90" s="201">
        <v>0</v>
      </c>
      <c r="AK90" s="201">
        <v>5.6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17.809999999999999</v>
      </c>
      <c r="K91" s="201">
        <v>16.600000000000001</v>
      </c>
      <c r="L91" s="201">
        <v>0.36</v>
      </c>
      <c r="M91" s="201">
        <v>2.0699999999999998</v>
      </c>
      <c r="N91" s="201">
        <v>1.68</v>
      </c>
      <c r="O91" s="201">
        <v>2.38</v>
      </c>
      <c r="P91" s="201">
        <v>0.56000000000000005</v>
      </c>
      <c r="Q91" s="201">
        <v>0.15</v>
      </c>
      <c r="R91" s="201">
        <v>0.6</v>
      </c>
      <c r="S91" s="201">
        <v>0.37</v>
      </c>
      <c r="T91" s="201">
        <v>0</v>
      </c>
      <c r="U91" s="201">
        <v>1.68</v>
      </c>
      <c r="V91" s="201">
        <v>0.2</v>
      </c>
      <c r="W91" s="201">
        <v>0.5</v>
      </c>
      <c r="X91" s="201">
        <v>2.1</v>
      </c>
      <c r="Y91" s="201">
        <v>0</v>
      </c>
      <c r="Z91" s="201">
        <v>1.98</v>
      </c>
      <c r="AA91" s="201">
        <v>1.28</v>
      </c>
      <c r="AB91" s="201">
        <v>0</v>
      </c>
      <c r="AC91" s="201">
        <v>21.97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7.33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17.809999999999999</v>
      </c>
      <c r="K92" s="201">
        <v>16.600000000000001</v>
      </c>
      <c r="L92" s="201">
        <v>0.36</v>
      </c>
      <c r="M92" s="201">
        <v>2.0699999999999998</v>
      </c>
      <c r="N92" s="201">
        <v>1.68</v>
      </c>
      <c r="O92" s="201">
        <v>2.38</v>
      </c>
      <c r="P92" s="201">
        <v>0.56000000000000005</v>
      </c>
      <c r="Q92" s="201">
        <v>0.15</v>
      </c>
      <c r="R92" s="201">
        <v>0.6</v>
      </c>
      <c r="S92" s="201">
        <v>0.37</v>
      </c>
      <c r="T92" s="201">
        <v>0</v>
      </c>
      <c r="U92" s="201">
        <v>1.68</v>
      </c>
      <c r="V92" s="201">
        <v>0.2</v>
      </c>
      <c r="W92" s="201">
        <v>0.5</v>
      </c>
      <c r="X92" s="201">
        <v>2.1</v>
      </c>
      <c r="Y92" s="201">
        <v>0</v>
      </c>
      <c r="Z92" s="201">
        <v>1.98</v>
      </c>
      <c r="AA92" s="201">
        <v>1.28</v>
      </c>
      <c r="AB92" s="201">
        <v>0</v>
      </c>
      <c r="AC92" s="201">
        <v>21.97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7.33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17.809999999999999</v>
      </c>
      <c r="K93" s="201">
        <v>16.600000000000001</v>
      </c>
      <c r="L93" s="201">
        <v>0.36</v>
      </c>
      <c r="M93" s="201">
        <v>2.0699999999999998</v>
      </c>
      <c r="N93" s="201">
        <v>1.68</v>
      </c>
      <c r="O93" s="201">
        <v>2.38</v>
      </c>
      <c r="P93" s="201">
        <v>0.56000000000000005</v>
      </c>
      <c r="Q93" s="201">
        <v>0.15</v>
      </c>
      <c r="R93" s="201">
        <v>0.6</v>
      </c>
      <c r="S93" s="201">
        <v>0.37</v>
      </c>
      <c r="T93" s="201">
        <v>0</v>
      </c>
      <c r="U93" s="201">
        <v>1.68</v>
      </c>
      <c r="V93" s="201">
        <v>0.2</v>
      </c>
      <c r="W93" s="201">
        <v>0.5</v>
      </c>
      <c r="X93" s="201">
        <v>2.1</v>
      </c>
      <c r="Y93" s="201">
        <v>0</v>
      </c>
      <c r="Z93" s="201">
        <v>1.98</v>
      </c>
      <c r="AA93" s="201">
        <v>1.28</v>
      </c>
      <c r="AB93" s="201">
        <v>0</v>
      </c>
      <c r="AC93" s="201">
        <v>21.97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7.33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17.809999999999999</v>
      </c>
      <c r="K94" s="201">
        <v>16.600000000000001</v>
      </c>
      <c r="L94" s="201">
        <v>0.36</v>
      </c>
      <c r="M94" s="201">
        <v>2.0699999999999998</v>
      </c>
      <c r="N94" s="201">
        <v>1.68</v>
      </c>
      <c r="O94" s="201">
        <v>2.38</v>
      </c>
      <c r="P94" s="201">
        <v>0.56000000000000005</v>
      </c>
      <c r="Q94" s="201">
        <v>0.15</v>
      </c>
      <c r="R94" s="201">
        <v>0.6</v>
      </c>
      <c r="S94" s="201">
        <v>0.37</v>
      </c>
      <c r="T94" s="201">
        <v>0</v>
      </c>
      <c r="U94" s="201">
        <v>1.68</v>
      </c>
      <c r="V94" s="201">
        <v>0.2</v>
      </c>
      <c r="W94" s="201">
        <v>0.5</v>
      </c>
      <c r="X94" s="201">
        <v>2.1</v>
      </c>
      <c r="Y94" s="201">
        <v>0</v>
      </c>
      <c r="Z94" s="201">
        <v>1.98</v>
      </c>
      <c r="AA94" s="201">
        <v>1.28</v>
      </c>
      <c r="AB94" s="201">
        <v>0</v>
      </c>
      <c r="AC94" s="201">
        <v>21.97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7.33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17.809999999999999</v>
      </c>
      <c r="K95" s="201">
        <v>16.600000000000001</v>
      </c>
      <c r="L95" s="201">
        <v>0.36</v>
      </c>
      <c r="M95" s="201">
        <v>2.0699999999999998</v>
      </c>
      <c r="N95" s="201">
        <v>1.68</v>
      </c>
      <c r="O95" s="201">
        <v>2.38</v>
      </c>
      <c r="P95" s="201">
        <v>0.56000000000000005</v>
      </c>
      <c r="Q95" s="201">
        <v>0.15</v>
      </c>
      <c r="R95" s="201">
        <v>0.6</v>
      </c>
      <c r="S95" s="201">
        <v>0.37</v>
      </c>
      <c r="T95" s="201">
        <v>0</v>
      </c>
      <c r="U95" s="201">
        <v>1.68</v>
      </c>
      <c r="V95" s="201">
        <v>0.2</v>
      </c>
      <c r="W95" s="201">
        <v>0.5</v>
      </c>
      <c r="X95" s="201">
        <v>2.1</v>
      </c>
      <c r="Y95" s="201">
        <v>0</v>
      </c>
      <c r="Z95" s="201">
        <v>1.98</v>
      </c>
      <c r="AA95" s="201">
        <v>1.28</v>
      </c>
      <c r="AB95" s="201">
        <v>0</v>
      </c>
      <c r="AC95" s="201">
        <v>21.97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7.33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17.809999999999999</v>
      </c>
      <c r="K96" s="201">
        <v>16.600000000000001</v>
      </c>
      <c r="L96" s="201">
        <v>0.36</v>
      </c>
      <c r="M96" s="201">
        <v>2.0699999999999998</v>
      </c>
      <c r="N96" s="201">
        <v>1.68</v>
      </c>
      <c r="O96" s="201">
        <v>2.38</v>
      </c>
      <c r="P96" s="201">
        <v>0.56000000000000005</v>
      </c>
      <c r="Q96" s="201">
        <v>0.15</v>
      </c>
      <c r="R96" s="201">
        <v>0.6</v>
      </c>
      <c r="S96" s="201">
        <v>0.37</v>
      </c>
      <c r="T96" s="201">
        <v>0</v>
      </c>
      <c r="U96" s="201">
        <v>1.68</v>
      </c>
      <c r="V96" s="201">
        <v>0.2</v>
      </c>
      <c r="W96" s="201">
        <v>0.5</v>
      </c>
      <c r="X96" s="201">
        <v>2.1</v>
      </c>
      <c r="Y96" s="201">
        <v>0</v>
      </c>
      <c r="Z96" s="201">
        <v>1.98</v>
      </c>
      <c r="AA96" s="201">
        <v>1.28</v>
      </c>
      <c r="AB96" s="201">
        <v>0</v>
      </c>
      <c r="AC96" s="201">
        <v>21.97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7.33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17.809999999999999</v>
      </c>
      <c r="K97" s="201">
        <v>16.600000000000001</v>
      </c>
      <c r="L97" s="201">
        <v>0.36</v>
      </c>
      <c r="M97" s="201">
        <v>2.0699999999999998</v>
      </c>
      <c r="N97" s="201">
        <v>1.68</v>
      </c>
      <c r="O97" s="201">
        <v>2.38</v>
      </c>
      <c r="P97" s="201">
        <v>0.56000000000000005</v>
      </c>
      <c r="Q97" s="201">
        <v>0.15</v>
      </c>
      <c r="R97" s="201">
        <v>0.6</v>
      </c>
      <c r="S97" s="201">
        <v>0.37</v>
      </c>
      <c r="T97" s="201">
        <v>0</v>
      </c>
      <c r="U97" s="201">
        <v>1.68</v>
      </c>
      <c r="V97" s="201">
        <v>0.2</v>
      </c>
      <c r="W97" s="201">
        <v>0.5</v>
      </c>
      <c r="X97" s="201">
        <v>2.1</v>
      </c>
      <c r="Y97" s="201">
        <v>0</v>
      </c>
      <c r="Z97" s="201">
        <v>1.98</v>
      </c>
      <c r="AA97" s="201">
        <v>1.28</v>
      </c>
      <c r="AB97" s="201">
        <v>0</v>
      </c>
      <c r="AC97" s="201">
        <v>21.97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7.33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17.809999999999999</v>
      </c>
      <c r="K98" s="201">
        <v>16.600000000000001</v>
      </c>
      <c r="L98" s="201">
        <v>0.36</v>
      </c>
      <c r="M98" s="201">
        <v>2.0699999999999998</v>
      </c>
      <c r="N98" s="201">
        <v>1.68</v>
      </c>
      <c r="O98" s="201">
        <v>2.38</v>
      </c>
      <c r="P98" s="201">
        <v>0.56000000000000005</v>
      </c>
      <c r="Q98" s="201">
        <v>0.15</v>
      </c>
      <c r="R98" s="201">
        <v>0.6</v>
      </c>
      <c r="S98" s="201">
        <v>0.37</v>
      </c>
      <c r="T98" s="201">
        <v>0</v>
      </c>
      <c r="U98" s="201">
        <v>1.68</v>
      </c>
      <c r="V98" s="201">
        <v>0.2</v>
      </c>
      <c r="W98" s="201">
        <v>0.5</v>
      </c>
      <c r="X98" s="201">
        <v>2.1</v>
      </c>
      <c r="Y98" s="201">
        <v>0</v>
      </c>
      <c r="Z98" s="201">
        <v>1.98</v>
      </c>
      <c r="AA98" s="201">
        <v>1.28</v>
      </c>
      <c r="AB98" s="201">
        <v>0</v>
      </c>
      <c r="AC98" s="201">
        <v>21.97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7.33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0.43031999999999915</v>
      </c>
      <c r="K99">
        <f t="shared" si="0"/>
        <v>1.886457500000001</v>
      </c>
      <c r="L99">
        <f t="shared" si="0"/>
        <v>8.4599999999999918E-3</v>
      </c>
      <c r="M99">
        <f t="shared" si="0"/>
        <v>4.9679999999999891E-2</v>
      </c>
      <c r="N99">
        <f t="shared" si="0"/>
        <v>4.0320000000000092E-2</v>
      </c>
      <c r="O99">
        <f t="shared" si="0"/>
        <v>5.7119999999999928E-2</v>
      </c>
      <c r="P99">
        <f t="shared" si="0"/>
        <v>1.3440000000000016E-2</v>
      </c>
      <c r="Q99">
        <f t="shared" si="0"/>
        <v>3.600000000000006E-3</v>
      </c>
      <c r="R99">
        <f t="shared" si="0"/>
        <v>1.4400000000000024E-2</v>
      </c>
      <c r="S99">
        <f t="shared" si="0"/>
        <v>8.8800000000000007E-3</v>
      </c>
      <c r="T99">
        <f t="shared" si="0"/>
        <v>0</v>
      </c>
      <c r="U99">
        <f t="shared" si="0"/>
        <v>4.0320000000000092E-2</v>
      </c>
      <c r="V99">
        <f t="shared" si="0"/>
        <v>1.2500000000000048E-2</v>
      </c>
      <c r="W99">
        <f t="shared" si="0"/>
        <v>1.0752500000000002E-2</v>
      </c>
      <c r="X99">
        <f t="shared" si="0"/>
        <v>5.9584999999999909E-2</v>
      </c>
      <c r="Y99">
        <f t="shared" si="0"/>
        <v>0</v>
      </c>
      <c r="Z99">
        <f t="shared" si="0"/>
        <v>4.7519999999999937E-2</v>
      </c>
      <c r="AA99">
        <f t="shared" si="0"/>
        <v>1.8560000000000011E-2</v>
      </c>
      <c r="AB99">
        <f t="shared" si="0"/>
        <v>0</v>
      </c>
      <c r="AC99">
        <f t="shared" si="0"/>
        <v>0.58783749999999957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0.11639999999999995</v>
      </c>
      <c r="AJ99">
        <f t="shared" si="0"/>
        <v>0</v>
      </c>
      <c r="AK99">
        <f t="shared" si="0"/>
        <v>0.18664000000000017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10.58</v>
      </c>
      <c r="K3" s="201">
        <v>2.67</v>
      </c>
      <c r="L3" s="201">
        <v>2.06</v>
      </c>
      <c r="M3" s="201">
        <v>0</v>
      </c>
      <c r="N3" s="201">
        <v>0.98</v>
      </c>
      <c r="O3" s="201">
        <v>1.63</v>
      </c>
      <c r="P3" s="201">
        <v>1.41</v>
      </c>
      <c r="Q3" s="201">
        <v>0.09</v>
      </c>
      <c r="R3" s="201">
        <v>0.35</v>
      </c>
      <c r="S3" s="201">
        <v>0.22</v>
      </c>
      <c r="T3" s="201">
        <v>0</v>
      </c>
      <c r="U3" s="201">
        <v>7.9</v>
      </c>
      <c r="V3" s="201">
        <v>0.75</v>
      </c>
      <c r="W3" s="201">
        <v>0.16</v>
      </c>
      <c r="X3" s="201">
        <v>0.67</v>
      </c>
      <c r="Y3" s="201">
        <v>0</v>
      </c>
      <c r="Z3" s="201">
        <v>1.1399999999999999</v>
      </c>
      <c r="AA3" s="201">
        <v>0</v>
      </c>
      <c r="AB3" s="201">
        <v>0</v>
      </c>
      <c r="AC3" s="201">
        <v>7.44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3.25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10.58</v>
      </c>
      <c r="K4" s="201">
        <v>2.67</v>
      </c>
      <c r="L4" s="201">
        <v>2.06</v>
      </c>
      <c r="M4" s="201">
        <v>0</v>
      </c>
      <c r="N4" s="201">
        <v>0.98</v>
      </c>
      <c r="O4" s="201">
        <v>1.63</v>
      </c>
      <c r="P4" s="201">
        <v>1.41</v>
      </c>
      <c r="Q4" s="201">
        <v>0.09</v>
      </c>
      <c r="R4" s="201">
        <v>0.35</v>
      </c>
      <c r="S4" s="201">
        <v>0.22</v>
      </c>
      <c r="T4" s="201">
        <v>0</v>
      </c>
      <c r="U4" s="201">
        <v>7.9</v>
      </c>
      <c r="V4" s="201">
        <v>0.75</v>
      </c>
      <c r="W4" s="201">
        <v>0.16</v>
      </c>
      <c r="X4" s="201">
        <v>0.67</v>
      </c>
      <c r="Y4" s="201">
        <v>0</v>
      </c>
      <c r="Z4" s="201">
        <v>1.1399999999999999</v>
      </c>
      <c r="AA4" s="201">
        <v>0</v>
      </c>
      <c r="AB4" s="201">
        <v>0</v>
      </c>
      <c r="AC4" s="201">
        <v>7.44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3.25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10.58</v>
      </c>
      <c r="K5" s="201">
        <v>2.67</v>
      </c>
      <c r="L5" s="201">
        <v>2.06</v>
      </c>
      <c r="M5" s="201">
        <v>0</v>
      </c>
      <c r="N5" s="201">
        <v>0.98</v>
      </c>
      <c r="O5" s="201">
        <v>1.63</v>
      </c>
      <c r="P5" s="201">
        <v>1.41</v>
      </c>
      <c r="Q5" s="201">
        <v>0.09</v>
      </c>
      <c r="R5" s="201">
        <v>0.35</v>
      </c>
      <c r="S5" s="201">
        <v>0.22</v>
      </c>
      <c r="T5" s="201">
        <v>0</v>
      </c>
      <c r="U5" s="201">
        <v>7.9</v>
      </c>
      <c r="V5" s="201">
        <v>0.75</v>
      </c>
      <c r="W5" s="201">
        <v>0.16</v>
      </c>
      <c r="X5" s="201">
        <v>0.67</v>
      </c>
      <c r="Y5" s="201">
        <v>0</v>
      </c>
      <c r="Z5" s="201">
        <v>1.1399999999999999</v>
      </c>
      <c r="AA5" s="201">
        <v>0</v>
      </c>
      <c r="AB5" s="201">
        <v>0</v>
      </c>
      <c r="AC5" s="201">
        <v>7.44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3.25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10.58</v>
      </c>
      <c r="K6" s="201">
        <v>2.67</v>
      </c>
      <c r="L6" s="201">
        <v>2.06</v>
      </c>
      <c r="M6" s="201">
        <v>0</v>
      </c>
      <c r="N6" s="201">
        <v>0.98</v>
      </c>
      <c r="O6" s="201">
        <v>1.63</v>
      </c>
      <c r="P6" s="201">
        <v>1.41</v>
      </c>
      <c r="Q6" s="201">
        <v>0.09</v>
      </c>
      <c r="R6" s="201">
        <v>0.35</v>
      </c>
      <c r="S6" s="201">
        <v>0.22</v>
      </c>
      <c r="T6" s="201">
        <v>0</v>
      </c>
      <c r="U6" s="201">
        <v>7.9</v>
      </c>
      <c r="V6" s="201">
        <v>0.75</v>
      </c>
      <c r="W6" s="201">
        <v>0.16</v>
      </c>
      <c r="X6" s="201">
        <v>0.67</v>
      </c>
      <c r="Y6" s="201">
        <v>0</v>
      </c>
      <c r="Z6" s="201">
        <v>1.1399999999999999</v>
      </c>
      <c r="AA6" s="201">
        <v>0</v>
      </c>
      <c r="AB6" s="201">
        <v>0</v>
      </c>
      <c r="AC6" s="201">
        <v>7.44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3.25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10.58</v>
      </c>
      <c r="K7" s="201">
        <v>76.540000000000006</v>
      </c>
      <c r="L7" s="201">
        <v>2.06</v>
      </c>
      <c r="M7" s="201">
        <v>0</v>
      </c>
      <c r="N7" s="201">
        <v>0.98</v>
      </c>
      <c r="O7" s="201">
        <v>1.63</v>
      </c>
      <c r="P7" s="201">
        <v>1.41</v>
      </c>
      <c r="Q7" s="201">
        <v>0.09</v>
      </c>
      <c r="R7" s="201">
        <v>0.35</v>
      </c>
      <c r="S7" s="201">
        <v>0.22</v>
      </c>
      <c r="T7" s="201">
        <v>0</v>
      </c>
      <c r="U7" s="201">
        <v>7.9</v>
      </c>
      <c r="V7" s="201">
        <v>0.75</v>
      </c>
      <c r="W7" s="201">
        <v>0.16</v>
      </c>
      <c r="X7" s="201">
        <v>0.67</v>
      </c>
      <c r="Y7" s="201">
        <v>0</v>
      </c>
      <c r="Z7" s="201">
        <v>1.1399999999999999</v>
      </c>
      <c r="AA7" s="201">
        <v>0</v>
      </c>
      <c r="AB7" s="201">
        <v>0</v>
      </c>
      <c r="AC7" s="201">
        <v>7.44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3.25</v>
      </c>
      <c r="AJ7" s="201">
        <v>0</v>
      </c>
      <c r="AK7" s="201">
        <v>2.34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10.58</v>
      </c>
      <c r="K8" s="201">
        <v>76.540000000000006</v>
      </c>
      <c r="L8" s="201">
        <v>2.06</v>
      </c>
      <c r="M8" s="201">
        <v>0</v>
      </c>
      <c r="N8" s="201">
        <v>0.98</v>
      </c>
      <c r="O8" s="201">
        <v>1.63</v>
      </c>
      <c r="P8" s="201">
        <v>1.41</v>
      </c>
      <c r="Q8" s="201">
        <v>0.09</v>
      </c>
      <c r="R8" s="201">
        <v>0.35</v>
      </c>
      <c r="S8" s="201">
        <v>0.22</v>
      </c>
      <c r="T8" s="201">
        <v>0</v>
      </c>
      <c r="U8" s="201">
        <v>7.9</v>
      </c>
      <c r="V8" s="201">
        <v>0.75</v>
      </c>
      <c r="W8" s="201">
        <v>0.16</v>
      </c>
      <c r="X8" s="201">
        <v>0.67</v>
      </c>
      <c r="Y8" s="201">
        <v>0</v>
      </c>
      <c r="Z8" s="201">
        <v>1.1399999999999999</v>
      </c>
      <c r="AA8" s="201">
        <v>0</v>
      </c>
      <c r="AB8" s="201">
        <v>0</v>
      </c>
      <c r="AC8" s="201">
        <v>7.44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3.25</v>
      </c>
      <c r="AJ8" s="201">
        <v>0</v>
      </c>
      <c r="AK8" s="201">
        <v>2.34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10.58</v>
      </c>
      <c r="K9" s="201">
        <v>71.36</v>
      </c>
      <c r="L9" s="201">
        <v>2.06</v>
      </c>
      <c r="M9" s="201">
        <v>0</v>
      </c>
      <c r="N9" s="201">
        <v>0.98</v>
      </c>
      <c r="O9" s="201">
        <v>1.63</v>
      </c>
      <c r="P9" s="201">
        <v>1.41</v>
      </c>
      <c r="Q9" s="201">
        <v>0.09</v>
      </c>
      <c r="R9" s="201">
        <v>0.35</v>
      </c>
      <c r="S9" s="201">
        <v>0.22</v>
      </c>
      <c r="T9" s="201">
        <v>0</v>
      </c>
      <c r="U9" s="201">
        <v>7.9</v>
      </c>
      <c r="V9" s="201">
        <v>0.75</v>
      </c>
      <c r="W9" s="201">
        <v>0.16</v>
      </c>
      <c r="X9" s="201">
        <v>0.67</v>
      </c>
      <c r="Y9" s="201">
        <v>0</v>
      </c>
      <c r="Z9" s="201">
        <v>1.1399999999999999</v>
      </c>
      <c r="AA9" s="201">
        <v>0</v>
      </c>
      <c r="AB9" s="201">
        <v>0</v>
      </c>
      <c r="AC9" s="201">
        <v>7.11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3.25</v>
      </c>
      <c r="AJ9" s="201">
        <v>0</v>
      </c>
      <c r="AK9" s="201">
        <v>2.34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10.58</v>
      </c>
      <c r="K10" s="201">
        <v>66.17</v>
      </c>
      <c r="L10" s="201">
        <v>2.06</v>
      </c>
      <c r="M10" s="201">
        <v>0</v>
      </c>
      <c r="N10" s="201">
        <v>0.98</v>
      </c>
      <c r="O10" s="201">
        <v>1.63</v>
      </c>
      <c r="P10" s="201">
        <v>1.41</v>
      </c>
      <c r="Q10" s="201">
        <v>0.09</v>
      </c>
      <c r="R10" s="201">
        <v>0.35</v>
      </c>
      <c r="S10" s="201">
        <v>0.22</v>
      </c>
      <c r="T10" s="201">
        <v>0</v>
      </c>
      <c r="U10" s="201">
        <v>7.9</v>
      </c>
      <c r="V10" s="201">
        <v>0.75</v>
      </c>
      <c r="W10" s="201">
        <v>0.16</v>
      </c>
      <c r="X10" s="201">
        <v>0.67</v>
      </c>
      <c r="Y10" s="201">
        <v>0</v>
      </c>
      <c r="Z10" s="201">
        <v>1.1399999999999999</v>
      </c>
      <c r="AA10" s="201">
        <v>0</v>
      </c>
      <c r="AB10" s="201">
        <v>0</v>
      </c>
      <c r="AC10" s="201">
        <v>7.11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3.25</v>
      </c>
      <c r="AJ10" s="201">
        <v>0</v>
      </c>
      <c r="AK10" s="201">
        <v>2.34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10.58</v>
      </c>
      <c r="K11" s="201">
        <v>60.99</v>
      </c>
      <c r="L11" s="201">
        <v>2.06</v>
      </c>
      <c r="M11" s="201">
        <v>0</v>
      </c>
      <c r="N11" s="201">
        <v>0.98</v>
      </c>
      <c r="O11" s="201">
        <v>1.63</v>
      </c>
      <c r="P11" s="201">
        <v>1.41</v>
      </c>
      <c r="Q11" s="201">
        <v>0.09</v>
      </c>
      <c r="R11" s="201">
        <v>0.35</v>
      </c>
      <c r="S11" s="201">
        <v>0.22</v>
      </c>
      <c r="T11" s="201">
        <v>0</v>
      </c>
      <c r="U11" s="201">
        <v>7.9</v>
      </c>
      <c r="V11" s="201">
        <v>0.75</v>
      </c>
      <c r="W11" s="201">
        <v>0.16</v>
      </c>
      <c r="X11" s="201">
        <v>0.67</v>
      </c>
      <c r="Y11" s="201">
        <v>0</v>
      </c>
      <c r="Z11" s="201">
        <v>1.1399999999999999</v>
      </c>
      <c r="AA11" s="201">
        <v>0</v>
      </c>
      <c r="AB11" s="201">
        <v>0</v>
      </c>
      <c r="AC11" s="201">
        <v>7.11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3.25</v>
      </c>
      <c r="AJ11" s="201">
        <v>0</v>
      </c>
      <c r="AK11" s="201">
        <v>1.56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10.58</v>
      </c>
      <c r="K12" s="201">
        <v>55.8</v>
      </c>
      <c r="L12" s="201">
        <v>2.06</v>
      </c>
      <c r="M12" s="201">
        <v>0</v>
      </c>
      <c r="N12" s="201">
        <v>0.98</v>
      </c>
      <c r="O12" s="201">
        <v>1.63</v>
      </c>
      <c r="P12" s="201">
        <v>1.41</v>
      </c>
      <c r="Q12" s="201">
        <v>0.09</v>
      </c>
      <c r="R12" s="201">
        <v>0.35</v>
      </c>
      <c r="S12" s="201">
        <v>0.22</v>
      </c>
      <c r="T12" s="201">
        <v>0</v>
      </c>
      <c r="U12" s="201">
        <v>7.9</v>
      </c>
      <c r="V12" s="201">
        <v>0.75</v>
      </c>
      <c r="W12" s="201">
        <v>0.16</v>
      </c>
      <c r="X12" s="201">
        <v>0.67</v>
      </c>
      <c r="Y12" s="201">
        <v>0</v>
      </c>
      <c r="Z12" s="201">
        <v>1.1399999999999999</v>
      </c>
      <c r="AA12" s="201">
        <v>0</v>
      </c>
      <c r="AB12" s="201">
        <v>0</v>
      </c>
      <c r="AC12" s="201">
        <v>7.11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3.25</v>
      </c>
      <c r="AJ12" s="201">
        <v>0</v>
      </c>
      <c r="AK12" s="201">
        <v>1.56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10.58</v>
      </c>
      <c r="K13" s="201">
        <v>55.8</v>
      </c>
      <c r="L13" s="201">
        <v>2.06</v>
      </c>
      <c r="M13" s="201">
        <v>0</v>
      </c>
      <c r="N13" s="201">
        <v>0.98</v>
      </c>
      <c r="O13" s="201">
        <v>1.63</v>
      </c>
      <c r="P13" s="201">
        <v>1.41</v>
      </c>
      <c r="Q13" s="201">
        <v>0.09</v>
      </c>
      <c r="R13" s="201">
        <v>0.35</v>
      </c>
      <c r="S13" s="201">
        <v>0.22</v>
      </c>
      <c r="T13" s="201">
        <v>0</v>
      </c>
      <c r="U13" s="201">
        <v>7.9</v>
      </c>
      <c r="V13" s="201">
        <v>0.75</v>
      </c>
      <c r="W13" s="201">
        <v>0.16</v>
      </c>
      <c r="X13" s="201">
        <v>0.67</v>
      </c>
      <c r="Y13" s="201">
        <v>0</v>
      </c>
      <c r="Z13" s="201">
        <v>1.1399999999999999</v>
      </c>
      <c r="AA13" s="201">
        <v>0</v>
      </c>
      <c r="AB13" s="201">
        <v>0</v>
      </c>
      <c r="AC13" s="201">
        <v>7.11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3.25</v>
      </c>
      <c r="AJ13" s="201">
        <v>0</v>
      </c>
      <c r="AK13" s="201">
        <v>1.56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10.58</v>
      </c>
      <c r="K14" s="201">
        <v>48.88</v>
      </c>
      <c r="L14" s="201">
        <v>2.06</v>
      </c>
      <c r="M14" s="201">
        <v>0</v>
      </c>
      <c r="N14" s="201">
        <v>0.98</v>
      </c>
      <c r="O14" s="201">
        <v>1.63</v>
      </c>
      <c r="P14" s="201">
        <v>1.41</v>
      </c>
      <c r="Q14" s="201">
        <v>0.09</v>
      </c>
      <c r="R14" s="201">
        <v>0.35</v>
      </c>
      <c r="S14" s="201">
        <v>0.22</v>
      </c>
      <c r="T14" s="201">
        <v>0</v>
      </c>
      <c r="U14" s="201">
        <v>7.9</v>
      </c>
      <c r="V14" s="201">
        <v>0.75</v>
      </c>
      <c r="W14" s="201">
        <v>0.16</v>
      </c>
      <c r="X14" s="201">
        <v>0.67</v>
      </c>
      <c r="Y14" s="201">
        <v>0</v>
      </c>
      <c r="Z14" s="201">
        <v>1.1399999999999999</v>
      </c>
      <c r="AA14" s="201">
        <v>0</v>
      </c>
      <c r="AB14" s="201">
        <v>0</v>
      </c>
      <c r="AC14" s="201">
        <v>7.11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3.25</v>
      </c>
      <c r="AJ14" s="201">
        <v>0</v>
      </c>
      <c r="AK14" s="201">
        <v>1.56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10.58</v>
      </c>
      <c r="K15" s="201">
        <v>43.7</v>
      </c>
      <c r="L15" s="201">
        <v>2.06</v>
      </c>
      <c r="M15" s="201">
        <v>0</v>
      </c>
      <c r="N15" s="201">
        <v>0.98</v>
      </c>
      <c r="O15" s="201">
        <v>1.63</v>
      </c>
      <c r="P15" s="201">
        <v>1.41</v>
      </c>
      <c r="Q15" s="201">
        <v>0.09</v>
      </c>
      <c r="R15" s="201">
        <v>0.35</v>
      </c>
      <c r="S15" s="201">
        <v>0.22</v>
      </c>
      <c r="T15" s="201">
        <v>0</v>
      </c>
      <c r="U15" s="201">
        <v>7.9</v>
      </c>
      <c r="V15" s="201">
        <v>0.75</v>
      </c>
      <c r="W15" s="201">
        <v>0.16</v>
      </c>
      <c r="X15" s="201">
        <v>0.67</v>
      </c>
      <c r="Y15" s="201">
        <v>0</v>
      </c>
      <c r="Z15" s="201">
        <v>1.1399999999999999</v>
      </c>
      <c r="AA15" s="201">
        <v>0</v>
      </c>
      <c r="AB15" s="201">
        <v>0</v>
      </c>
      <c r="AC15" s="201">
        <v>7.11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3.25</v>
      </c>
      <c r="AJ15" s="201">
        <v>0</v>
      </c>
      <c r="AK15" s="201">
        <v>1.56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10.58</v>
      </c>
      <c r="K16" s="201">
        <v>38.51</v>
      </c>
      <c r="L16" s="201">
        <v>2.06</v>
      </c>
      <c r="M16" s="201">
        <v>0</v>
      </c>
      <c r="N16" s="201">
        <v>0.98</v>
      </c>
      <c r="O16" s="201">
        <v>1.63</v>
      </c>
      <c r="P16" s="201">
        <v>1.41</v>
      </c>
      <c r="Q16" s="201">
        <v>0.09</v>
      </c>
      <c r="R16" s="201">
        <v>0.35</v>
      </c>
      <c r="S16" s="201">
        <v>0.22</v>
      </c>
      <c r="T16" s="201">
        <v>0</v>
      </c>
      <c r="U16" s="201">
        <v>7.9</v>
      </c>
      <c r="V16" s="201">
        <v>0.75</v>
      </c>
      <c r="W16" s="201">
        <v>0.16</v>
      </c>
      <c r="X16" s="201">
        <v>0.67</v>
      </c>
      <c r="Y16" s="201">
        <v>0</v>
      </c>
      <c r="Z16" s="201">
        <v>1.1399999999999999</v>
      </c>
      <c r="AA16" s="201">
        <v>0</v>
      </c>
      <c r="AB16" s="201">
        <v>0</v>
      </c>
      <c r="AC16" s="201">
        <v>7.11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3.25</v>
      </c>
      <c r="AJ16" s="201">
        <v>0</v>
      </c>
      <c r="AK16" s="201">
        <v>1.56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10.58</v>
      </c>
      <c r="K17" s="201">
        <v>33.32</v>
      </c>
      <c r="L17" s="201">
        <v>2.06</v>
      </c>
      <c r="M17" s="201">
        <v>0</v>
      </c>
      <c r="N17" s="201">
        <v>0.98</v>
      </c>
      <c r="O17" s="201">
        <v>1.63</v>
      </c>
      <c r="P17" s="201">
        <v>1.41</v>
      </c>
      <c r="Q17" s="201">
        <v>0.09</v>
      </c>
      <c r="R17" s="201">
        <v>0.35</v>
      </c>
      <c r="S17" s="201">
        <v>0.22</v>
      </c>
      <c r="T17" s="201">
        <v>0</v>
      </c>
      <c r="U17" s="201">
        <v>7.9</v>
      </c>
      <c r="V17" s="201">
        <v>0.75</v>
      </c>
      <c r="W17" s="201">
        <v>0.16</v>
      </c>
      <c r="X17" s="201">
        <v>0.67</v>
      </c>
      <c r="Y17" s="201">
        <v>0</v>
      </c>
      <c r="Z17" s="201">
        <v>1.1399999999999999</v>
      </c>
      <c r="AA17" s="201">
        <v>0</v>
      </c>
      <c r="AB17" s="201">
        <v>0</v>
      </c>
      <c r="AC17" s="201">
        <v>7.11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3.25</v>
      </c>
      <c r="AJ17" s="201">
        <v>0</v>
      </c>
      <c r="AK17" s="201">
        <v>1.56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10.58</v>
      </c>
      <c r="K18" s="201">
        <v>33.32</v>
      </c>
      <c r="L18" s="201">
        <v>2.06</v>
      </c>
      <c r="M18" s="201">
        <v>0</v>
      </c>
      <c r="N18" s="201">
        <v>0.98</v>
      </c>
      <c r="O18" s="201">
        <v>1.63</v>
      </c>
      <c r="P18" s="201">
        <v>1.41</v>
      </c>
      <c r="Q18" s="201">
        <v>0.09</v>
      </c>
      <c r="R18" s="201">
        <v>0.35</v>
      </c>
      <c r="S18" s="201">
        <v>0.22</v>
      </c>
      <c r="T18" s="201">
        <v>0</v>
      </c>
      <c r="U18" s="201">
        <v>7.9</v>
      </c>
      <c r="V18" s="201">
        <v>0.75</v>
      </c>
      <c r="W18" s="201">
        <v>0.16</v>
      </c>
      <c r="X18" s="201">
        <v>0.67</v>
      </c>
      <c r="Y18" s="201">
        <v>0</v>
      </c>
      <c r="Z18" s="201">
        <v>1.1399999999999999</v>
      </c>
      <c r="AA18" s="201">
        <v>0</v>
      </c>
      <c r="AB18" s="201">
        <v>0</v>
      </c>
      <c r="AC18" s="201">
        <v>7.11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3.25</v>
      </c>
      <c r="AJ18" s="201">
        <v>0</v>
      </c>
      <c r="AK18" s="201">
        <v>1.56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10.58</v>
      </c>
      <c r="K19" s="201">
        <v>28.14</v>
      </c>
      <c r="L19" s="201">
        <v>2.06</v>
      </c>
      <c r="M19" s="201">
        <v>0</v>
      </c>
      <c r="N19" s="201">
        <v>0.98</v>
      </c>
      <c r="O19" s="201">
        <v>1.63</v>
      </c>
      <c r="P19" s="201">
        <v>1.41</v>
      </c>
      <c r="Q19" s="201">
        <v>0.09</v>
      </c>
      <c r="R19" s="201">
        <v>0.35</v>
      </c>
      <c r="S19" s="201">
        <v>0.22</v>
      </c>
      <c r="T19" s="201">
        <v>0</v>
      </c>
      <c r="U19" s="201">
        <v>7.9</v>
      </c>
      <c r="V19" s="201">
        <v>0.75</v>
      </c>
      <c r="W19" s="201">
        <v>0.16</v>
      </c>
      <c r="X19" s="201">
        <v>0.67</v>
      </c>
      <c r="Y19" s="201">
        <v>0</v>
      </c>
      <c r="Z19" s="201">
        <v>1.1399999999999999</v>
      </c>
      <c r="AA19" s="201">
        <v>0</v>
      </c>
      <c r="AB19" s="201">
        <v>0</v>
      </c>
      <c r="AC19" s="201">
        <v>7.11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3.25</v>
      </c>
      <c r="AJ19" s="201">
        <v>0</v>
      </c>
      <c r="AK19" s="201">
        <v>1.56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10.58</v>
      </c>
      <c r="K20" s="201">
        <v>22.95</v>
      </c>
      <c r="L20" s="201">
        <v>2.06</v>
      </c>
      <c r="M20" s="201">
        <v>0</v>
      </c>
      <c r="N20" s="201">
        <v>0.98</v>
      </c>
      <c r="O20" s="201">
        <v>1.63</v>
      </c>
      <c r="P20" s="201">
        <v>1.41</v>
      </c>
      <c r="Q20" s="201">
        <v>0.09</v>
      </c>
      <c r="R20" s="201">
        <v>0.35</v>
      </c>
      <c r="S20" s="201">
        <v>0.22</v>
      </c>
      <c r="T20" s="201">
        <v>0</v>
      </c>
      <c r="U20" s="201">
        <v>7.9</v>
      </c>
      <c r="V20" s="201">
        <v>0.75</v>
      </c>
      <c r="W20" s="201">
        <v>0.16</v>
      </c>
      <c r="X20" s="201">
        <v>0.67</v>
      </c>
      <c r="Y20" s="201">
        <v>0</v>
      </c>
      <c r="Z20" s="201">
        <v>1.1399999999999999</v>
      </c>
      <c r="AA20" s="201">
        <v>0</v>
      </c>
      <c r="AB20" s="201">
        <v>0</v>
      </c>
      <c r="AC20" s="201">
        <v>7.11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3.25</v>
      </c>
      <c r="AJ20" s="201">
        <v>0</v>
      </c>
      <c r="AK20" s="201">
        <v>1.56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10.58</v>
      </c>
      <c r="K21" s="201">
        <v>20.72</v>
      </c>
      <c r="L21" s="201">
        <v>2.06</v>
      </c>
      <c r="M21" s="201">
        <v>0</v>
      </c>
      <c r="N21" s="201">
        <v>0.98</v>
      </c>
      <c r="O21" s="201">
        <v>1.63</v>
      </c>
      <c r="P21" s="201">
        <v>1.41</v>
      </c>
      <c r="Q21" s="201">
        <v>0.09</v>
      </c>
      <c r="R21" s="201">
        <v>0.35</v>
      </c>
      <c r="S21" s="201">
        <v>0.22</v>
      </c>
      <c r="T21" s="201">
        <v>0</v>
      </c>
      <c r="U21" s="201">
        <v>7.9</v>
      </c>
      <c r="V21" s="201">
        <v>0.75</v>
      </c>
      <c r="W21" s="201">
        <v>0.16</v>
      </c>
      <c r="X21" s="201">
        <v>0.67</v>
      </c>
      <c r="Y21" s="201">
        <v>0</v>
      </c>
      <c r="Z21" s="201">
        <v>1.1399999999999999</v>
      </c>
      <c r="AA21" s="201">
        <v>0</v>
      </c>
      <c r="AB21" s="201">
        <v>0</v>
      </c>
      <c r="AC21" s="201">
        <v>7.44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3.25</v>
      </c>
      <c r="AJ21" s="201">
        <v>0</v>
      </c>
      <c r="AK21" s="201">
        <v>1.56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10.58</v>
      </c>
      <c r="K22" s="201">
        <v>15.2</v>
      </c>
      <c r="L22" s="201">
        <v>34.590000000000003</v>
      </c>
      <c r="M22" s="201">
        <v>0</v>
      </c>
      <c r="N22" s="201">
        <v>0.98</v>
      </c>
      <c r="O22" s="201">
        <v>1.63</v>
      </c>
      <c r="P22" s="201">
        <v>1.41</v>
      </c>
      <c r="Q22" s="201">
        <v>0.09</v>
      </c>
      <c r="R22" s="201">
        <v>0.35</v>
      </c>
      <c r="S22" s="201">
        <v>0.22</v>
      </c>
      <c r="T22" s="201">
        <v>0</v>
      </c>
      <c r="U22" s="201">
        <v>7.9</v>
      </c>
      <c r="V22" s="201">
        <v>0.75</v>
      </c>
      <c r="W22" s="201">
        <v>0.16</v>
      </c>
      <c r="X22" s="201">
        <v>0.67</v>
      </c>
      <c r="Y22" s="201">
        <v>0</v>
      </c>
      <c r="Z22" s="201">
        <v>1.1399999999999999</v>
      </c>
      <c r="AA22" s="201">
        <v>0</v>
      </c>
      <c r="AB22" s="201">
        <v>0</v>
      </c>
      <c r="AC22" s="201">
        <v>7.44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3.25</v>
      </c>
      <c r="AJ22" s="201">
        <v>0</v>
      </c>
      <c r="AK22" s="201">
        <v>1.56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10.58</v>
      </c>
      <c r="K23" s="201">
        <v>5.35</v>
      </c>
      <c r="L23" s="201">
        <v>2.06</v>
      </c>
      <c r="M23" s="201">
        <v>0</v>
      </c>
      <c r="N23" s="201">
        <v>0.98</v>
      </c>
      <c r="O23" s="201">
        <v>1.63</v>
      </c>
      <c r="P23" s="201">
        <v>1.41</v>
      </c>
      <c r="Q23" s="201">
        <v>0.09</v>
      </c>
      <c r="R23" s="201">
        <v>0.35</v>
      </c>
      <c r="S23" s="201">
        <v>0.22</v>
      </c>
      <c r="T23" s="201">
        <v>0</v>
      </c>
      <c r="U23" s="201">
        <v>7.9</v>
      </c>
      <c r="V23" s="201">
        <v>0.75</v>
      </c>
      <c r="W23" s="201">
        <v>0.2</v>
      </c>
      <c r="X23" s="201">
        <v>0.67</v>
      </c>
      <c r="Y23" s="201">
        <v>0</v>
      </c>
      <c r="Z23" s="201">
        <v>1.1399999999999999</v>
      </c>
      <c r="AA23" s="201">
        <v>0</v>
      </c>
      <c r="AB23" s="201">
        <v>0</v>
      </c>
      <c r="AC23" s="201">
        <v>7.44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3.25</v>
      </c>
      <c r="AJ23" s="201">
        <v>0</v>
      </c>
      <c r="AK23" s="201">
        <v>1.56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10.58</v>
      </c>
      <c r="K24" s="201">
        <v>5.35</v>
      </c>
      <c r="L24" s="201">
        <v>2.06</v>
      </c>
      <c r="M24" s="201">
        <v>0</v>
      </c>
      <c r="N24" s="201">
        <v>0.98</v>
      </c>
      <c r="O24" s="201">
        <v>1.63</v>
      </c>
      <c r="P24" s="201">
        <v>1.41</v>
      </c>
      <c r="Q24" s="201">
        <v>0.09</v>
      </c>
      <c r="R24" s="201">
        <v>0.35</v>
      </c>
      <c r="S24" s="201">
        <v>0.22</v>
      </c>
      <c r="T24" s="201">
        <v>0</v>
      </c>
      <c r="U24" s="201">
        <v>7.9</v>
      </c>
      <c r="V24" s="201">
        <v>0.75</v>
      </c>
      <c r="W24" s="201">
        <v>0.24</v>
      </c>
      <c r="X24" s="201">
        <v>0.67</v>
      </c>
      <c r="Y24" s="201">
        <v>0</v>
      </c>
      <c r="Z24" s="201">
        <v>1.1399999999999999</v>
      </c>
      <c r="AA24" s="201">
        <v>0</v>
      </c>
      <c r="AB24" s="201">
        <v>0</v>
      </c>
      <c r="AC24" s="201">
        <v>7.44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3.25</v>
      </c>
      <c r="AJ24" s="201">
        <v>0</v>
      </c>
      <c r="AK24" s="201">
        <v>1.56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10.58</v>
      </c>
      <c r="K25" s="201">
        <v>17.71</v>
      </c>
      <c r="L25" s="201">
        <v>42.33</v>
      </c>
      <c r="M25" s="201">
        <v>0</v>
      </c>
      <c r="N25" s="201">
        <v>0.98</v>
      </c>
      <c r="O25" s="201">
        <v>1.63</v>
      </c>
      <c r="P25" s="201">
        <v>1.41</v>
      </c>
      <c r="Q25" s="201">
        <v>0.09</v>
      </c>
      <c r="R25" s="201">
        <v>0.35</v>
      </c>
      <c r="S25" s="201">
        <v>0.22</v>
      </c>
      <c r="T25" s="201">
        <v>0</v>
      </c>
      <c r="U25" s="201">
        <v>7.9</v>
      </c>
      <c r="V25" s="201">
        <v>0.75</v>
      </c>
      <c r="W25" s="201">
        <v>0.28999999999999998</v>
      </c>
      <c r="X25" s="201">
        <v>0.67</v>
      </c>
      <c r="Y25" s="201">
        <v>0</v>
      </c>
      <c r="Z25" s="201">
        <v>1.1399999999999999</v>
      </c>
      <c r="AA25" s="201">
        <v>0</v>
      </c>
      <c r="AB25" s="201">
        <v>0</v>
      </c>
      <c r="AC25" s="201">
        <v>7.44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3.25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10.58</v>
      </c>
      <c r="K26" s="201">
        <v>22.79</v>
      </c>
      <c r="L26" s="201">
        <v>42.33</v>
      </c>
      <c r="M26" s="201">
        <v>0</v>
      </c>
      <c r="N26" s="201">
        <v>0.98</v>
      </c>
      <c r="O26" s="201">
        <v>1.63</v>
      </c>
      <c r="P26" s="201">
        <v>1.41</v>
      </c>
      <c r="Q26" s="201">
        <v>0.09</v>
      </c>
      <c r="R26" s="201">
        <v>0.35</v>
      </c>
      <c r="S26" s="201">
        <v>0.22</v>
      </c>
      <c r="T26" s="201">
        <v>0</v>
      </c>
      <c r="U26" s="201">
        <v>7.9</v>
      </c>
      <c r="V26" s="201">
        <v>0.75</v>
      </c>
      <c r="W26" s="201">
        <v>0.28999999999999998</v>
      </c>
      <c r="X26" s="201">
        <v>0.67</v>
      </c>
      <c r="Y26" s="201">
        <v>0</v>
      </c>
      <c r="Z26" s="201">
        <v>1.1399999999999999</v>
      </c>
      <c r="AA26" s="201">
        <v>0</v>
      </c>
      <c r="AB26" s="201">
        <v>0</v>
      </c>
      <c r="AC26" s="201">
        <v>8.11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3.25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5.35</v>
      </c>
      <c r="L27" s="201">
        <v>42.33</v>
      </c>
      <c r="M27" s="201">
        <v>0</v>
      </c>
      <c r="N27" s="201">
        <v>0.98</v>
      </c>
      <c r="O27" s="201">
        <v>1.63</v>
      </c>
      <c r="P27" s="201">
        <v>1.41</v>
      </c>
      <c r="Q27" s="201">
        <v>0.09</v>
      </c>
      <c r="R27" s="201">
        <v>0.35</v>
      </c>
      <c r="S27" s="201">
        <v>0.22</v>
      </c>
      <c r="T27" s="201">
        <v>0</v>
      </c>
      <c r="U27" s="201">
        <v>7.9</v>
      </c>
      <c r="V27" s="201">
        <v>0.75</v>
      </c>
      <c r="W27" s="201">
        <v>0.28999999999999998</v>
      </c>
      <c r="X27" s="201">
        <v>0.67</v>
      </c>
      <c r="Y27" s="201">
        <v>0</v>
      </c>
      <c r="Z27" s="201">
        <v>1.1399999999999999</v>
      </c>
      <c r="AA27" s="201">
        <v>0</v>
      </c>
      <c r="AB27" s="201">
        <v>0</v>
      </c>
      <c r="AC27" s="201">
        <v>10.86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3.25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5.35</v>
      </c>
      <c r="L28" s="201">
        <v>42.33</v>
      </c>
      <c r="M28" s="201">
        <v>0</v>
      </c>
      <c r="N28" s="201">
        <v>0.98</v>
      </c>
      <c r="O28" s="201">
        <v>1.63</v>
      </c>
      <c r="P28" s="201">
        <v>1.41</v>
      </c>
      <c r="Q28" s="201">
        <v>0.09</v>
      </c>
      <c r="R28" s="201">
        <v>0.35</v>
      </c>
      <c r="S28" s="201">
        <v>0.22</v>
      </c>
      <c r="T28" s="201">
        <v>0</v>
      </c>
      <c r="U28" s="201">
        <v>7.9</v>
      </c>
      <c r="V28" s="201">
        <v>0.75</v>
      </c>
      <c r="W28" s="201">
        <v>0.28999999999999998</v>
      </c>
      <c r="X28" s="201">
        <v>0.67</v>
      </c>
      <c r="Y28" s="201">
        <v>0</v>
      </c>
      <c r="Z28" s="201">
        <v>1.1399999999999999</v>
      </c>
      <c r="AA28" s="201">
        <v>0</v>
      </c>
      <c r="AB28" s="201">
        <v>0</v>
      </c>
      <c r="AC28" s="201">
        <v>10.86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3.25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5.35</v>
      </c>
      <c r="L29" s="201">
        <v>2.06</v>
      </c>
      <c r="M29" s="201">
        <v>0</v>
      </c>
      <c r="N29" s="201">
        <v>0.98</v>
      </c>
      <c r="O29" s="201">
        <v>1.63</v>
      </c>
      <c r="P29" s="201">
        <v>1.41</v>
      </c>
      <c r="Q29" s="201">
        <v>0.09</v>
      </c>
      <c r="R29" s="201">
        <v>0.35</v>
      </c>
      <c r="S29" s="201">
        <v>0.22</v>
      </c>
      <c r="T29" s="201">
        <v>0</v>
      </c>
      <c r="U29" s="201">
        <v>7.9</v>
      </c>
      <c r="V29" s="201">
        <v>0.75</v>
      </c>
      <c r="W29" s="201">
        <v>0.28999999999999998</v>
      </c>
      <c r="X29" s="201">
        <v>4.66</v>
      </c>
      <c r="Y29" s="201">
        <v>0</v>
      </c>
      <c r="Z29" s="201">
        <v>1.1399999999999999</v>
      </c>
      <c r="AA29" s="201">
        <v>0</v>
      </c>
      <c r="AB29" s="201">
        <v>0</v>
      </c>
      <c r="AC29" s="201">
        <v>10.86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3.25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5.35</v>
      </c>
      <c r="L30" s="201">
        <v>2.06</v>
      </c>
      <c r="M30" s="201">
        <v>0</v>
      </c>
      <c r="N30" s="201">
        <v>0.98</v>
      </c>
      <c r="O30" s="201">
        <v>1.63</v>
      </c>
      <c r="P30" s="201">
        <v>1.41</v>
      </c>
      <c r="Q30" s="201">
        <v>0.09</v>
      </c>
      <c r="R30" s="201">
        <v>0.35</v>
      </c>
      <c r="S30" s="201">
        <v>0.22</v>
      </c>
      <c r="T30" s="201">
        <v>0</v>
      </c>
      <c r="U30" s="201">
        <v>7.9</v>
      </c>
      <c r="V30" s="201">
        <v>0.75</v>
      </c>
      <c r="W30" s="201">
        <v>0.28999999999999998</v>
      </c>
      <c r="X30" s="201">
        <v>8.66</v>
      </c>
      <c r="Y30" s="201">
        <v>0</v>
      </c>
      <c r="Z30" s="201">
        <v>1.1399999999999999</v>
      </c>
      <c r="AA30" s="201">
        <v>0</v>
      </c>
      <c r="AB30" s="201">
        <v>0</v>
      </c>
      <c r="AC30" s="201">
        <v>10.86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3.25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5.35</v>
      </c>
      <c r="L31" s="201">
        <v>2.06</v>
      </c>
      <c r="M31" s="201">
        <v>0</v>
      </c>
      <c r="N31" s="201">
        <v>0.98</v>
      </c>
      <c r="O31" s="201">
        <v>1.63</v>
      </c>
      <c r="P31" s="201">
        <v>1.41</v>
      </c>
      <c r="Q31" s="201">
        <v>0.09</v>
      </c>
      <c r="R31" s="201">
        <v>0.35</v>
      </c>
      <c r="S31" s="201">
        <v>0.22</v>
      </c>
      <c r="T31" s="201">
        <v>0</v>
      </c>
      <c r="U31" s="201">
        <v>7.9</v>
      </c>
      <c r="V31" s="201">
        <v>0.12</v>
      </c>
      <c r="W31" s="201">
        <v>0.28999999999999998</v>
      </c>
      <c r="X31" s="201">
        <v>13.78</v>
      </c>
      <c r="Y31" s="201">
        <v>0</v>
      </c>
      <c r="Z31" s="201">
        <v>1.1399999999999999</v>
      </c>
      <c r="AA31" s="201">
        <v>0</v>
      </c>
      <c r="AB31" s="201">
        <v>0</v>
      </c>
      <c r="AC31" s="201">
        <v>10.86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3.25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5.35</v>
      </c>
      <c r="L32" s="201">
        <v>2.06</v>
      </c>
      <c r="M32" s="201">
        <v>0</v>
      </c>
      <c r="N32" s="201">
        <v>0.98</v>
      </c>
      <c r="O32" s="201">
        <v>1.63</v>
      </c>
      <c r="P32" s="201">
        <v>1.41</v>
      </c>
      <c r="Q32" s="201">
        <v>0.09</v>
      </c>
      <c r="R32" s="201">
        <v>0.35</v>
      </c>
      <c r="S32" s="201">
        <v>0.22</v>
      </c>
      <c r="T32" s="201">
        <v>0</v>
      </c>
      <c r="U32" s="201">
        <v>7.9</v>
      </c>
      <c r="V32" s="201">
        <v>0.12</v>
      </c>
      <c r="W32" s="201">
        <v>0.28999999999999998</v>
      </c>
      <c r="X32" s="201">
        <v>13.78</v>
      </c>
      <c r="Y32" s="201">
        <v>0</v>
      </c>
      <c r="Z32" s="201">
        <v>1.1399999999999999</v>
      </c>
      <c r="AA32" s="201">
        <v>0</v>
      </c>
      <c r="AB32" s="201">
        <v>0</v>
      </c>
      <c r="AC32" s="201">
        <v>10.86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3.25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10.3</v>
      </c>
      <c r="K33" s="201">
        <v>5.35</v>
      </c>
      <c r="L33" s="201">
        <v>34.590000000000003</v>
      </c>
      <c r="M33" s="201">
        <v>0</v>
      </c>
      <c r="N33" s="201">
        <v>0.98</v>
      </c>
      <c r="O33" s="201">
        <v>1.63</v>
      </c>
      <c r="P33" s="201">
        <v>1.41</v>
      </c>
      <c r="Q33" s="201">
        <v>0.09</v>
      </c>
      <c r="R33" s="201">
        <v>0.35</v>
      </c>
      <c r="S33" s="201">
        <v>0.22</v>
      </c>
      <c r="T33" s="201">
        <v>0</v>
      </c>
      <c r="U33" s="201">
        <v>7.9</v>
      </c>
      <c r="V33" s="201">
        <v>0.12</v>
      </c>
      <c r="W33" s="201">
        <v>0.28999999999999998</v>
      </c>
      <c r="X33" s="201">
        <v>1.0900000000000001</v>
      </c>
      <c r="Y33" s="201">
        <v>0</v>
      </c>
      <c r="Z33" s="201">
        <v>1.1399999999999999</v>
      </c>
      <c r="AA33" s="201">
        <v>0</v>
      </c>
      <c r="AB33" s="201">
        <v>0</v>
      </c>
      <c r="AC33" s="201">
        <v>10.86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3.25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10.3</v>
      </c>
      <c r="K34" s="201">
        <v>5.35</v>
      </c>
      <c r="L34" s="201">
        <v>24.92</v>
      </c>
      <c r="M34" s="201">
        <v>0</v>
      </c>
      <c r="N34" s="201">
        <v>0.98</v>
      </c>
      <c r="O34" s="201">
        <v>1.63</v>
      </c>
      <c r="P34" s="201">
        <v>1.41</v>
      </c>
      <c r="Q34" s="201">
        <v>0.09</v>
      </c>
      <c r="R34" s="201">
        <v>0.35</v>
      </c>
      <c r="S34" s="201">
        <v>0.22</v>
      </c>
      <c r="T34" s="201">
        <v>0</v>
      </c>
      <c r="U34" s="201">
        <v>7.9</v>
      </c>
      <c r="V34" s="201">
        <v>0.12</v>
      </c>
      <c r="W34" s="201">
        <v>0.28999999999999998</v>
      </c>
      <c r="X34" s="201">
        <v>1.0900000000000001</v>
      </c>
      <c r="Y34" s="201">
        <v>0</v>
      </c>
      <c r="Z34" s="201">
        <v>1.1399999999999999</v>
      </c>
      <c r="AA34" s="201">
        <v>0</v>
      </c>
      <c r="AB34" s="201">
        <v>0</v>
      </c>
      <c r="AC34" s="201">
        <v>10.86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3.25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10.3</v>
      </c>
      <c r="K35" s="201">
        <v>82.78</v>
      </c>
      <c r="L35" s="201">
        <v>42.33</v>
      </c>
      <c r="M35" s="201">
        <v>0</v>
      </c>
      <c r="N35" s="201">
        <v>0.98</v>
      </c>
      <c r="O35" s="201">
        <v>1.63</v>
      </c>
      <c r="P35" s="201">
        <v>1.41</v>
      </c>
      <c r="Q35" s="201">
        <v>0.09</v>
      </c>
      <c r="R35" s="201">
        <v>0.35</v>
      </c>
      <c r="S35" s="201">
        <v>0.22</v>
      </c>
      <c r="T35" s="201">
        <v>0</v>
      </c>
      <c r="U35" s="201">
        <v>7.9</v>
      </c>
      <c r="V35" s="201">
        <v>0.12</v>
      </c>
      <c r="W35" s="201">
        <v>0.28999999999999998</v>
      </c>
      <c r="X35" s="201">
        <v>1.0900000000000001</v>
      </c>
      <c r="Y35" s="201">
        <v>0</v>
      </c>
      <c r="Z35" s="201">
        <v>1.1399999999999999</v>
      </c>
      <c r="AA35" s="201">
        <v>0</v>
      </c>
      <c r="AB35" s="201">
        <v>0</v>
      </c>
      <c r="AC35" s="201">
        <v>10.86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3.25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10.3</v>
      </c>
      <c r="K36" s="201">
        <v>63.43</v>
      </c>
      <c r="L36" s="201">
        <v>42.33</v>
      </c>
      <c r="M36" s="201">
        <v>0</v>
      </c>
      <c r="N36" s="201">
        <v>0.98</v>
      </c>
      <c r="O36" s="201">
        <v>1.63</v>
      </c>
      <c r="P36" s="201">
        <v>1.41</v>
      </c>
      <c r="Q36" s="201">
        <v>0.09</v>
      </c>
      <c r="R36" s="201">
        <v>0.35</v>
      </c>
      <c r="S36" s="201">
        <v>0.22</v>
      </c>
      <c r="T36" s="201">
        <v>0</v>
      </c>
      <c r="U36" s="201">
        <v>7.9</v>
      </c>
      <c r="V36" s="201">
        <v>0.12</v>
      </c>
      <c r="W36" s="201">
        <v>0.28999999999999998</v>
      </c>
      <c r="X36" s="201">
        <v>1.0900000000000001</v>
      </c>
      <c r="Y36" s="201">
        <v>0</v>
      </c>
      <c r="Z36" s="201">
        <v>1.1399999999999999</v>
      </c>
      <c r="AA36" s="201">
        <v>0</v>
      </c>
      <c r="AB36" s="201">
        <v>0</v>
      </c>
      <c r="AC36" s="201">
        <v>10.86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3.25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63.43</v>
      </c>
      <c r="L37" s="201">
        <v>2.06</v>
      </c>
      <c r="M37" s="201">
        <v>0</v>
      </c>
      <c r="N37" s="201">
        <v>0.98</v>
      </c>
      <c r="O37" s="201">
        <v>1.63</v>
      </c>
      <c r="P37" s="201">
        <v>1.41</v>
      </c>
      <c r="Q37" s="201">
        <v>0.09</v>
      </c>
      <c r="R37" s="201">
        <v>0.35</v>
      </c>
      <c r="S37" s="201">
        <v>0.22</v>
      </c>
      <c r="T37" s="201">
        <v>0</v>
      </c>
      <c r="U37" s="201">
        <v>7.9</v>
      </c>
      <c r="V37" s="201">
        <v>0.12</v>
      </c>
      <c r="W37" s="201">
        <v>0.28999999999999998</v>
      </c>
      <c r="X37" s="201">
        <v>1.21</v>
      </c>
      <c r="Y37" s="201">
        <v>0</v>
      </c>
      <c r="Z37" s="201">
        <v>1.1399999999999999</v>
      </c>
      <c r="AA37" s="201">
        <v>0</v>
      </c>
      <c r="AB37" s="201">
        <v>0</v>
      </c>
      <c r="AC37" s="201">
        <v>10.86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3.25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39.24</v>
      </c>
      <c r="L38" s="201">
        <v>2.06</v>
      </c>
      <c r="M38" s="201">
        <v>0</v>
      </c>
      <c r="N38" s="201">
        <v>0.98</v>
      </c>
      <c r="O38" s="201">
        <v>1.63</v>
      </c>
      <c r="P38" s="201">
        <v>1.41</v>
      </c>
      <c r="Q38" s="201">
        <v>0.09</v>
      </c>
      <c r="R38" s="201">
        <v>0.35</v>
      </c>
      <c r="S38" s="201">
        <v>0.22</v>
      </c>
      <c r="T38" s="201">
        <v>0</v>
      </c>
      <c r="U38" s="201">
        <v>7.9</v>
      </c>
      <c r="V38" s="201">
        <v>0.12</v>
      </c>
      <c r="W38" s="201">
        <v>0.28999999999999998</v>
      </c>
      <c r="X38" s="201">
        <v>1.21</v>
      </c>
      <c r="Y38" s="201">
        <v>0</v>
      </c>
      <c r="Z38" s="201">
        <v>1.1399999999999999</v>
      </c>
      <c r="AA38" s="201">
        <v>0</v>
      </c>
      <c r="AB38" s="201">
        <v>0</v>
      </c>
      <c r="AC38" s="201">
        <v>10.86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3.25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10.3</v>
      </c>
      <c r="K39" s="201">
        <v>39.24</v>
      </c>
      <c r="L39" s="201">
        <v>2.06</v>
      </c>
      <c r="M39" s="201">
        <v>0</v>
      </c>
      <c r="N39" s="201">
        <v>0.98</v>
      </c>
      <c r="O39" s="201">
        <v>1.63</v>
      </c>
      <c r="P39" s="201">
        <v>1.41</v>
      </c>
      <c r="Q39" s="201">
        <v>0.09</v>
      </c>
      <c r="R39" s="201">
        <v>0.35</v>
      </c>
      <c r="S39" s="201">
        <v>0.22</v>
      </c>
      <c r="T39" s="201">
        <v>0</v>
      </c>
      <c r="U39" s="201">
        <v>7.9</v>
      </c>
      <c r="V39" s="201">
        <v>0.12</v>
      </c>
      <c r="W39" s="201">
        <v>0.28999999999999998</v>
      </c>
      <c r="X39" s="201">
        <v>1.21</v>
      </c>
      <c r="Y39" s="201">
        <v>0</v>
      </c>
      <c r="Z39" s="201">
        <v>1.1399999999999999</v>
      </c>
      <c r="AA39" s="201">
        <v>0</v>
      </c>
      <c r="AB39" s="201">
        <v>0</v>
      </c>
      <c r="AC39" s="201">
        <v>10.86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3.25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10.3</v>
      </c>
      <c r="K40" s="201">
        <v>39.24</v>
      </c>
      <c r="L40" s="201">
        <v>2.06</v>
      </c>
      <c r="M40" s="201">
        <v>0</v>
      </c>
      <c r="N40" s="201">
        <v>0.98</v>
      </c>
      <c r="O40" s="201">
        <v>1.63</v>
      </c>
      <c r="P40" s="201">
        <v>1.41</v>
      </c>
      <c r="Q40" s="201">
        <v>0.09</v>
      </c>
      <c r="R40" s="201">
        <v>0.35</v>
      </c>
      <c r="S40" s="201">
        <v>0.22</v>
      </c>
      <c r="T40" s="201">
        <v>0</v>
      </c>
      <c r="U40" s="201">
        <v>7.9</v>
      </c>
      <c r="V40" s="201">
        <v>0.12</v>
      </c>
      <c r="W40" s="201">
        <v>0.28999999999999998</v>
      </c>
      <c r="X40" s="201">
        <v>1.21</v>
      </c>
      <c r="Y40" s="201">
        <v>0</v>
      </c>
      <c r="Z40" s="201">
        <v>1.1399999999999999</v>
      </c>
      <c r="AA40" s="201">
        <v>0</v>
      </c>
      <c r="AB40" s="201">
        <v>0</v>
      </c>
      <c r="AC40" s="201">
        <v>10.86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3.25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10.3</v>
      </c>
      <c r="K41" s="201">
        <v>39.24</v>
      </c>
      <c r="L41" s="201">
        <v>2.06</v>
      </c>
      <c r="M41" s="201">
        <v>0</v>
      </c>
      <c r="N41" s="201">
        <v>0.98</v>
      </c>
      <c r="O41" s="201">
        <v>1.63</v>
      </c>
      <c r="P41" s="201">
        <v>1.41</v>
      </c>
      <c r="Q41" s="201">
        <v>0.09</v>
      </c>
      <c r="R41" s="201">
        <v>0.35</v>
      </c>
      <c r="S41" s="201">
        <v>0.22</v>
      </c>
      <c r="T41" s="201">
        <v>0</v>
      </c>
      <c r="U41" s="201">
        <v>7.9</v>
      </c>
      <c r="V41" s="201">
        <v>0.12</v>
      </c>
      <c r="W41" s="201">
        <v>0.28999999999999998</v>
      </c>
      <c r="X41" s="201">
        <v>1.21</v>
      </c>
      <c r="Y41" s="201">
        <v>0</v>
      </c>
      <c r="Z41" s="201">
        <v>1.1399999999999999</v>
      </c>
      <c r="AA41" s="201">
        <v>0.74</v>
      </c>
      <c r="AB41" s="201">
        <v>0</v>
      </c>
      <c r="AC41" s="201">
        <v>10.86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3.25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39.24</v>
      </c>
      <c r="L42" s="201">
        <v>2.06</v>
      </c>
      <c r="M42" s="201">
        <v>0</v>
      </c>
      <c r="N42" s="201">
        <v>0.98</v>
      </c>
      <c r="O42" s="201">
        <v>1.63</v>
      </c>
      <c r="P42" s="201">
        <v>1.41</v>
      </c>
      <c r="Q42" s="201">
        <v>0.09</v>
      </c>
      <c r="R42" s="201">
        <v>0.35</v>
      </c>
      <c r="S42" s="201">
        <v>0.22</v>
      </c>
      <c r="T42" s="201">
        <v>0</v>
      </c>
      <c r="U42" s="201">
        <v>7.9</v>
      </c>
      <c r="V42" s="201">
        <v>0.12</v>
      </c>
      <c r="W42" s="201">
        <v>0.28999999999999998</v>
      </c>
      <c r="X42" s="201">
        <v>1.21</v>
      </c>
      <c r="Y42" s="201">
        <v>0</v>
      </c>
      <c r="Z42" s="201">
        <v>1.1399999999999999</v>
      </c>
      <c r="AA42" s="201">
        <v>0.74</v>
      </c>
      <c r="AB42" s="201">
        <v>0</v>
      </c>
      <c r="AC42" s="201">
        <v>10.86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3.25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10.3</v>
      </c>
      <c r="K43" s="201">
        <v>23.92</v>
      </c>
      <c r="L43" s="201">
        <v>18.62</v>
      </c>
      <c r="M43" s="201">
        <v>0</v>
      </c>
      <c r="N43" s="201">
        <v>0.98</v>
      </c>
      <c r="O43" s="201">
        <v>1.63</v>
      </c>
      <c r="P43" s="201">
        <v>1.41</v>
      </c>
      <c r="Q43" s="201">
        <v>0.09</v>
      </c>
      <c r="R43" s="201">
        <v>0.35</v>
      </c>
      <c r="S43" s="201">
        <v>0.22</v>
      </c>
      <c r="T43" s="201">
        <v>0</v>
      </c>
      <c r="U43" s="201">
        <v>7.9</v>
      </c>
      <c r="V43" s="201">
        <v>0.12</v>
      </c>
      <c r="W43" s="201">
        <v>0.28999999999999998</v>
      </c>
      <c r="X43" s="201">
        <v>1.21</v>
      </c>
      <c r="Y43" s="201">
        <v>0</v>
      </c>
      <c r="Z43" s="201">
        <v>1.1399999999999999</v>
      </c>
      <c r="AA43" s="201">
        <v>0.74</v>
      </c>
      <c r="AB43" s="201">
        <v>0</v>
      </c>
      <c r="AC43" s="201">
        <v>10.86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2.44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10.3</v>
      </c>
      <c r="K44" s="201">
        <v>23.97</v>
      </c>
      <c r="L44" s="201">
        <v>21.16</v>
      </c>
      <c r="M44" s="201">
        <v>0</v>
      </c>
      <c r="N44" s="201">
        <v>0.98</v>
      </c>
      <c r="O44" s="201">
        <v>1.63</v>
      </c>
      <c r="P44" s="201">
        <v>1.41</v>
      </c>
      <c r="Q44" s="201">
        <v>0.09</v>
      </c>
      <c r="R44" s="201">
        <v>0.35</v>
      </c>
      <c r="S44" s="201">
        <v>0.22</v>
      </c>
      <c r="T44" s="201">
        <v>0</v>
      </c>
      <c r="U44" s="201">
        <v>7.9</v>
      </c>
      <c r="V44" s="201">
        <v>0.12</v>
      </c>
      <c r="W44" s="201">
        <v>0.28999999999999998</v>
      </c>
      <c r="X44" s="201">
        <v>1.21</v>
      </c>
      <c r="Y44" s="201">
        <v>0</v>
      </c>
      <c r="Z44" s="201">
        <v>1.1399999999999999</v>
      </c>
      <c r="AA44" s="201">
        <v>0.74</v>
      </c>
      <c r="AB44" s="201">
        <v>0</v>
      </c>
      <c r="AC44" s="201">
        <v>10.86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2.44</v>
      </c>
      <c r="AJ44" s="201">
        <v>0</v>
      </c>
      <c r="AK44" s="201">
        <v>2.33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</v>
      </c>
      <c r="K45" s="201">
        <v>27.63</v>
      </c>
      <c r="L45" s="201">
        <v>34.590000000000003</v>
      </c>
      <c r="M45" s="201">
        <v>0</v>
      </c>
      <c r="N45" s="201">
        <v>0.98</v>
      </c>
      <c r="O45" s="201">
        <v>1.63</v>
      </c>
      <c r="P45" s="201">
        <v>1.41</v>
      </c>
      <c r="Q45" s="201">
        <v>0.09</v>
      </c>
      <c r="R45" s="201">
        <v>0.35</v>
      </c>
      <c r="S45" s="201">
        <v>0.22</v>
      </c>
      <c r="T45" s="201">
        <v>0</v>
      </c>
      <c r="U45" s="201">
        <v>7.9</v>
      </c>
      <c r="V45" s="201">
        <v>0.12</v>
      </c>
      <c r="W45" s="201">
        <v>0.28999999999999998</v>
      </c>
      <c r="X45" s="201">
        <v>1.21</v>
      </c>
      <c r="Y45" s="201">
        <v>0</v>
      </c>
      <c r="Z45" s="201">
        <v>1.1399999999999999</v>
      </c>
      <c r="AA45" s="201">
        <v>0.74</v>
      </c>
      <c r="AB45" s="201">
        <v>0</v>
      </c>
      <c r="AC45" s="201">
        <v>11.11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2.44</v>
      </c>
      <c r="AJ45" s="201">
        <v>0</v>
      </c>
      <c r="AK45" s="201">
        <v>2.33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</v>
      </c>
      <c r="K46" s="201">
        <v>27.63</v>
      </c>
      <c r="L46" s="201">
        <v>34.590000000000003</v>
      </c>
      <c r="M46" s="201">
        <v>0</v>
      </c>
      <c r="N46" s="201">
        <v>0.98</v>
      </c>
      <c r="O46" s="201">
        <v>1.63</v>
      </c>
      <c r="P46" s="201">
        <v>1.41</v>
      </c>
      <c r="Q46" s="201">
        <v>0.09</v>
      </c>
      <c r="R46" s="201">
        <v>0.35</v>
      </c>
      <c r="S46" s="201">
        <v>0.22</v>
      </c>
      <c r="T46" s="201">
        <v>0</v>
      </c>
      <c r="U46" s="201">
        <v>7.9</v>
      </c>
      <c r="V46" s="201">
        <v>0.12</v>
      </c>
      <c r="W46" s="201">
        <v>0.28999999999999998</v>
      </c>
      <c r="X46" s="201">
        <v>1.21</v>
      </c>
      <c r="Y46" s="201">
        <v>0</v>
      </c>
      <c r="Z46" s="201">
        <v>1.1399999999999999</v>
      </c>
      <c r="AA46" s="201">
        <v>0.74</v>
      </c>
      <c r="AB46" s="201">
        <v>0</v>
      </c>
      <c r="AC46" s="201">
        <v>11.11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2.44</v>
      </c>
      <c r="AJ46" s="201">
        <v>0</v>
      </c>
      <c r="AK46" s="201">
        <v>2.33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</v>
      </c>
      <c r="K47" s="201">
        <v>27.63</v>
      </c>
      <c r="L47" s="201">
        <v>34.590000000000003</v>
      </c>
      <c r="M47" s="201">
        <v>0</v>
      </c>
      <c r="N47" s="201">
        <v>0.98</v>
      </c>
      <c r="O47" s="201">
        <v>1.63</v>
      </c>
      <c r="P47" s="201">
        <v>1.41</v>
      </c>
      <c r="Q47" s="201">
        <v>0.09</v>
      </c>
      <c r="R47" s="201">
        <v>0.35</v>
      </c>
      <c r="S47" s="201">
        <v>0.22</v>
      </c>
      <c r="T47" s="201">
        <v>0</v>
      </c>
      <c r="U47" s="201">
        <v>7.9</v>
      </c>
      <c r="V47" s="201">
        <v>0.12</v>
      </c>
      <c r="W47" s="201">
        <v>0.28999999999999998</v>
      </c>
      <c r="X47" s="201">
        <v>1.21</v>
      </c>
      <c r="Y47" s="201">
        <v>0</v>
      </c>
      <c r="Z47" s="201">
        <v>1.1399999999999999</v>
      </c>
      <c r="AA47" s="201">
        <v>0.74</v>
      </c>
      <c r="AB47" s="201">
        <v>0</v>
      </c>
      <c r="AC47" s="201">
        <v>11.11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2.44</v>
      </c>
      <c r="AJ47" s="201">
        <v>0</v>
      </c>
      <c r="AK47" s="201">
        <v>2.33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</v>
      </c>
      <c r="K48" s="201">
        <v>27.63</v>
      </c>
      <c r="L48" s="201">
        <v>34.590000000000003</v>
      </c>
      <c r="M48" s="201">
        <v>0</v>
      </c>
      <c r="N48" s="201">
        <v>0.98</v>
      </c>
      <c r="O48" s="201">
        <v>1.63</v>
      </c>
      <c r="P48" s="201">
        <v>1.41</v>
      </c>
      <c r="Q48" s="201">
        <v>0.09</v>
      </c>
      <c r="R48" s="201">
        <v>0.35</v>
      </c>
      <c r="S48" s="201">
        <v>0.22</v>
      </c>
      <c r="T48" s="201">
        <v>0</v>
      </c>
      <c r="U48" s="201">
        <v>7.9</v>
      </c>
      <c r="V48" s="201">
        <v>0.12</v>
      </c>
      <c r="W48" s="201">
        <v>0.28999999999999998</v>
      </c>
      <c r="X48" s="201">
        <v>1.21</v>
      </c>
      <c r="Y48" s="201">
        <v>0</v>
      </c>
      <c r="Z48" s="201">
        <v>1.1399999999999999</v>
      </c>
      <c r="AA48" s="201">
        <v>0.74</v>
      </c>
      <c r="AB48" s="201">
        <v>0</v>
      </c>
      <c r="AC48" s="201">
        <v>11.11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2.44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10.3</v>
      </c>
      <c r="K49" s="201">
        <v>5.38</v>
      </c>
      <c r="L49" s="201">
        <v>34.590000000000003</v>
      </c>
      <c r="M49" s="201">
        <v>0</v>
      </c>
      <c r="N49" s="201">
        <v>0.98</v>
      </c>
      <c r="O49" s="201">
        <v>1.63</v>
      </c>
      <c r="P49" s="201">
        <v>1.41</v>
      </c>
      <c r="Q49" s="201">
        <v>0.09</v>
      </c>
      <c r="R49" s="201">
        <v>0.35</v>
      </c>
      <c r="S49" s="201">
        <v>0.22</v>
      </c>
      <c r="T49" s="201">
        <v>0</v>
      </c>
      <c r="U49" s="201">
        <v>7.9</v>
      </c>
      <c r="V49" s="201">
        <v>0.12</v>
      </c>
      <c r="W49" s="201">
        <v>0.28999999999999998</v>
      </c>
      <c r="X49" s="201">
        <v>1.21</v>
      </c>
      <c r="Y49" s="201">
        <v>0</v>
      </c>
      <c r="Z49" s="201">
        <v>1.1399999999999999</v>
      </c>
      <c r="AA49" s="201">
        <v>0.74</v>
      </c>
      <c r="AB49" s="201">
        <v>0</v>
      </c>
      <c r="AC49" s="201">
        <v>11.11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2.44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10.3</v>
      </c>
      <c r="K50" s="201">
        <v>5.37</v>
      </c>
      <c r="L50" s="201">
        <v>2.06</v>
      </c>
      <c r="M50" s="201">
        <v>0</v>
      </c>
      <c r="N50" s="201">
        <v>0.98</v>
      </c>
      <c r="O50" s="201">
        <v>1.63</v>
      </c>
      <c r="P50" s="201">
        <v>1.41</v>
      </c>
      <c r="Q50" s="201">
        <v>0.09</v>
      </c>
      <c r="R50" s="201">
        <v>0.35</v>
      </c>
      <c r="S50" s="201">
        <v>0.22</v>
      </c>
      <c r="T50" s="201">
        <v>0</v>
      </c>
      <c r="U50" s="201">
        <v>7.9</v>
      </c>
      <c r="V50" s="201">
        <v>0.12</v>
      </c>
      <c r="W50" s="201">
        <v>0.28999999999999998</v>
      </c>
      <c r="X50" s="201">
        <v>1.21</v>
      </c>
      <c r="Y50" s="201">
        <v>0</v>
      </c>
      <c r="Z50" s="201">
        <v>1.1399999999999999</v>
      </c>
      <c r="AA50" s="201">
        <v>0.74</v>
      </c>
      <c r="AB50" s="201">
        <v>0</v>
      </c>
      <c r="AC50" s="201">
        <v>11.11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2.44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10.3</v>
      </c>
      <c r="K51" s="201">
        <v>5.35</v>
      </c>
      <c r="L51" s="201">
        <v>2.06</v>
      </c>
      <c r="M51" s="201">
        <v>0</v>
      </c>
      <c r="N51" s="201">
        <v>0.98</v>
      </c>
      <c r="O51" s="201">
        <v>1.63</v>
      </c>
      <c r="P51" s="201">
        <v>1.41</v>
      </c>
      <c r="Q51" s="201">
        <v>0.09</v>
      </c>
      <c r="R51" s="201">
        <v>0.35</v>
      </c>
      <c r="S51" s="201">
        <v>0.22</v>
      </c>
      <c r="T51" s="201">
        <v>0</v>
      </c>
      <c r="U51" s="201">
        <v>7.9</v>
      </c>
      <c r="V51" s="201">
        <v>0.12</v>
      </c>
      <c r="W51" s="201">
        <v>0.28999999999999998</v>
      </c>
      <c r="X51" s="201">
        <v>1.21</v>
      </c>
      <c r="Y51" s="201">
        <v>0</v>
      </c>
      <c r="Z51" s="201">
        <v>1.1399999999999999</v>
      </c>
      <c r="AA51" s="201">
        <v>0.74</v>
      </c>
      <c r="AB51" s="201">
        <v>0</v>
      </c>
      <c r="AC51" s="201">
        <v>11.11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1.64</v>
      </c>
      <c r="AJ51" s="201">
        <v>0</v>
      </c>
      <c r="AK51" s="201">
        <v>2.82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10.3</v>
      </c>
      <c r="K52" s="201">
        <v>5.35</v>
      </c>
      <c r="L52" s="201">
        <v>2.06</v>
      </c>
      <c r="M52" s="201">
        <v>0</v>
      </c>
      <c r="N52" s="201">
        <v>0.98</v>
      </c>
      <c r="O52" s="201">
        <v>1.63</v>
      </c>
      <c r="P52" s="201">
        <v>1.41</v>
      </c>
      <c r="Q52" s="201">
        <v>0.09</v>
      </c>
      <c r="R52" s="201">
        <v>0.35</v>
      </c>
      <c r="S52" s="201">
        <v>0.22</v>
      </c>
      <c r="T52" s="201">
        <v>0</v>
      </c>
      <c r="U52" s="201">
        <v>7.9</v>
      </c>
      <c r="V52" s="201">
        <v>0.12</v>
      </c>
      <c r="W52" s="201">
        <v>0.28999999999999998</v>
      </c>
      <c r="X52" s="201">
        <v>1.21</v>
      </c>
      <c r="Y52" s="201">
        <v>0</v>
      </c>
      <c r="Z52" s="201">
        <v>1.1399999999999999</v>
      </c>
      <c r="AA52" s="201">
        <v>0.74</v>
      </c>
      <c r="AB52" s="201">
        <v>0</v>
      </c>
      <c r="AC52" s="201">
        <v>11.11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1.64</v>
      </c>
      <c r="AJ52" s="201">
        <v>0</v>
      </c>
      <c r="AK52" s="201">
        <v>2.82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10.3</v>
      </c>
      <c r="K53" s="201">
        <v>5.35</v>
      </c>
      <c r="L53" s="201">
        <v>2.06</v>
      </c>
      <c r="M53" s="201">
        <v>0</v>
      </c>
      <c r="N53" s="201">
        <v>0.98</v>
      </c>
      <c r="O53" s="201">
        <v>1.63</v>
      </c>
      <c r="P53" s="201">
        <v>1.41</v>
      </c>
      <c r="Q53" s="201">
        <v>0.09</v>
      </c>
      <c r="R53" s="201">
        <v>0.35</v>
      </c>
      <c r="S53" s="201">
        <v>0.22</v>
      </c>
      <c r="T53" s="201">
        <v>0</v>
      </c>
      <c r="U53" s="201">
        <v>7.9</v>
      </c>
      <c r="V53" s="201">
        <v>0.12</v>
      </c>
      <c r="W53" s="201">
        <v>0.28999999999999998</v>
      </c>
      <c r="X53" s="201">
        <v>1.21</v>
      </c>
      <c r="Y53" s="201">
        <v>0</v>
      </c>
      <c r="Z53" s="201">
        <v>1.1399999999999999</v>
      </c>
      <c r="AA53" s="201">
        <v>0.74</v>
      </c>
      <c r="AB53" s="201">
        <v>0</v>
      </c>
      <c r="AC53" s="201">
        <v>11.11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1.64</v>
      </c>
      <c r="AJ53" s="201">
        <v>0</v>
      </c>
      <c r="AK53" s="201">
        <v>2.82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10.3</v>
      </c>
      <c r="K54" s="201">
        <v>5.35</v>
      </c>
      <c r="L54" s="201">
        <v>2.06</v>
      </c>
      <c r="M54" s="201">
        <v>0</v>
      </c>
      <c r="N54" s="201">
        <v>0.98</v>
      </c>
      <c r="O54" s="201">
        <v>1.63</v>
      </c>
      <c r="P54" s="201">
        <v>1.41</v>
      </c>
      <c r="Q54" s="201">
        <v>0.09</v>
      </c>
      <c r="R54" s="201">
        <v>0.35</v>
      </c>
      <c r="S54" s="201">
        <v>0.22</v>
      </c>
      <c r="T54" s="201">
        <v>0</v>
      </c>
      <c r="U54" s="201">
        <v>7.9</v>
      </c>
      <c r="V54" s="201">
        <v>0.12</v>
      </c>
      <c r="W54" s="201">
        <v>0.28999999999999998</v>
      </c>
      <c r="X54" s="201">
        <v>1.21</v>
      </c>
      <c r="Y54" s="201">
        <v>0</v>
      </c>
      <c r="Z54" s="201">
        <v>1.1399999999999999</v>
      </c>
      <c r="AA54" s="201">
        <v>0.74</v>
      </c>
      <c r="AB54" s="201">
        <v>0</v>
      </c>
      <c r="AC54" s="201">
        <v>11.11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1.64</v>
      </c>
      <c r="AJ54" s="201">
        <v>0</v>
      </c>
      <c r="AK54" s="201">
        <v>2.82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10.3</v>
      </c>
      <c r="K55" s="201">
        <v>5.35</v>
      </c>
      <c r="L55" s="201">
        <v>2.06</v>
      </c>
      <c r="M55" s="201">
        <v>0</v>
      </c>
      <c r="N55" s="201">
        <v>0.98</v>
      </c>
      <c r="O55" s="201">
        <v>1.63</v>
      </c>
      <c r="P55" s="201">
        <v>1.41</v>
      </c>
      <c r="Q55" s="201">
        <v>0.09</v>
      </c>
      <c r="R55" s="201">
        <v>0.35</v>
      </c>
      <c r="S55" s="201">
        <v>0.22</v>
      </c>
      <c r="T55" s="201">
        <v>0</v>
      </c>
      <c r="U55" s="201">
        <v>7.9</v>
      </c>
      <c r="V55" s="201">
        <v>0.12</v>
      </c>
      <c r="W55" s="201">
        <v>0.28999999999999998</v>
      </c>
      <c r="X55" s="201">
        <v>1.21</v>
      </c>
      <c r="Y55" s="201">
        <v>0</v>
      </c>
      <c r="Z55" s="201">
        <v>1.1399999999999999</v>
      </c>
      <c r="AA55" s="201">
        <v>0.74</v>
      </c>
      <c r="AB55" s="201">
        <v>0</v>
      </c>
      <c r="AC55" s="201">
        <v>10.220000000000001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1.64</v>
      </c>
      <c r="AJ55" s="201">
        <v>0</v>
      </c>
      <c r="AK55" s="201">
        <v>3.11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10.3</v>
      </c>
      <c r="K56" s="201">
        <v>5.35</v>
      </c>
      <c r="L56" s="201">
        <v>2.06</v>
      </c>
      <c r="M56" s="201">
        <v>0</v>
      </c>
      <c r="N56" s="201">
        <v>0.98</v>
      </c>
      <c r="O56" s="201">
        <v>1.63</v>
      </c>
      <c r="P56" s="201">
        <v>1.41</v>
      </c>
      <c r="Q56" s="201">
        <v>0.09</v>
      </c>
      <c r="R56" s="201">
        <v>0.35</v>
      </c>
      <c r="S56" s="201">
        <v>0.22</v>
      </c>
      <c r="T56" s="201">
        <v>0</v>
      </c>
      <c r="U56" s="201">
        <v>7.9</v>
      </c>
      <c r="V56" s="201">
        <v>0.12</v>
      </c>
      <c r="W56" s="201">
        <v>0.28999999999999998</v>
      </c>
      <c r="X56" s="201">
        <v>1.21</v>
      </c>
      <c r="Y56" s="201">
        <v>0</v>
      </c>
      <c r="Z56" s="201">
        <v>1.1399999999999999</v>
      </c>
      <c r="AA56" s="201">
        <v>0.74</v>
      </c>
      <c r="AB56" s="201">
        <v>0</v>
      </c>
      <c r="AC56" s="201">
        <v>10.220000000000001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1.64</v>
      </c>
      <c r="AJ56" s="201">
        <v>0</v>
      </c>
      <c r="AK56" s="201">
        <v>3.11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10.3</v>
      </c>
      <c r="K57" s="201">
        <v>5.35</v>
      </c>
      <c r="L57" s="201">
        <v>2.06</v>
      </c>
      <c r="M57" s="201">
        <v>0</v>
      </c>
      <c r="N57" s="201">
        <v>0.98</v>
      </c>
      <c r="O57" s="201">
        <v>1.63</v>
      </c>
      <c r="P57" s="201">
        <v>1.41</v>
      </c>
      <c r="Q57" s="201">
        <v>0.09</v>
      </c>
      <c r="R57" s="201">
        <v>0.35</v>
      </c>
      <c r="S57" s="201">
        <v>0.22</v>
      </c>
      <c r="T57" s="201">
        <v>0</v>
      </c>
      <c r="U57" s="201">
        <v>7.9</v>
      </c>
      <c r="V57" s="201">
        <v>0.12</v>
      </c>
      <c r="W57" s="201">
        <v>0.28999999999999998</v>
      </c>
      <c r="X57" s="201">
        <v>1.21</v>
      </c>
      <c r="Y57" s="201">
        <v>0</v>
      </c>
      <c r="Z57" s="201">
        <v>1.1399999999999999</v>
      </c>
      <c r="AA57" s="201">
        <v>0.74</v>
      </c>
      <c r="AB57" s="201">
        <v>0</v>
      </c>
      <c r="AC57" s="201">
        <v>10.220000000000001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1.64</v>
      </c>
      <c r="AJ57" s="201">
        <v>0</v>
      </c>
      <c r="AK57" s="201">
        <v>2.82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10.3</v>
      </c>
      <c r="K58" s="201">
        <v>5.35</v>
      </c>
      <c r="L58" s="201">
        <v>2.06</v>
      </c>
      <c r="M58" s="201">
        <v>0</v>
      </c>
      <c r="N58" s="201">
        <v>0.98</v>
      </c>
      <c r="O58" s="201">
        <v>1.63</v>
      </c>
      <c r="P58" s="201">
        <v>1.41</v>
      </c>
      <c r="Q58" s="201">
        <v>0.09</v>
      </c>
      <c r="R58" s="201">
        <v>0.35</v>
      </c>
      <c r="S58" s="201">
        <v>0.22</v>
      </c>
      <c r="T58" s="201">
        <v>0</v>
      </c>
      <c r="U58" s="201">
        <v>7.9</v>
      </c>
      <c r="V58" s="201">
        <v>0.12</v>
      </c>
      <c r="W58" s="201">
        <v>0.28999999999999998</v>
      </c>
      <c r="X58" s="201">
        <v>1.21</v>
      </c>
      <c r="Y58" s="201">
        <v>0</v>
      </c>
      <c r="Z58" s="201">
        <v>1.1399999999999999</v>
      </c>
      <c r="AA58" s="201">
        <v>0.74</v>
      </c>
      <c r="AB58" s="201">
        <v>0</v>
      </c>
      <c r="AC58" s="201">
        <v>10.220000000000001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1.64</v>
      </c>
      <c r="AJ58" s="201">
        <v>0</v>
      </c>
      <c r="AK58" s="201">
        <v>2.82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10.3</v>
      </c>
      <c r="K59" s="201">
        <v>5.35</v>
      </c>
      <c r="L59" s="201">
        <v>2.06</v>
      </c>
      <c r="M59" s="201">
        <v>0</v>
      </c>
      <c r="N59" s="201">
        <v>0.98</v>
      </c>
      <c r="O59" s="201">
        <v>1.63</v>
      </c>
      <c r="P59" s="201">
        <v>1.41</v>
      </c>
      <c r="Q59" s="201">
        <v>0.09</v>
      </c>
      <c r="R59" s="201">
        <v>0.35</v>
      </c>
      <c r="S59" s="201">
        <v>0.22</v>
      </c>
      <c r="T59" s="201">
        <v>0</v>
      </c>
      <c r="U59" s="201">
        <v>7.9</v>
      </c>
      <c r="V59" s="201">
        <v>0.12</v>
      </c>
      <c r="W59" s="201">
        <v>0.28999999999999998</v>
      </c>
      <c r="X59" s="201">
        <v>1.21</v>
      </c>
      <c r="Y59" s="201">
        <v>0</v>
      </c>
      <c r="Z59" s="201">
        <v>1.1399999999999999</v>
      </c>
      <c r="AA59" s="201">
        <v>0.74</v>
      </c>
      <c r="AB59" s="201">
        <v>0</v>
      </c>
      <c r="AC59" s="201">
        <v>10.220000000000001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1.64</v>
      </c>
      <c r="AJ59" s="201">
        <v>0</v>
      </c>
      <c r="AK59" s="201">
        <v>3.6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10.3</v>
      </c>
      <c r="K60" s="201">
        <v>5.35</v>
      </c>
      <c r="L60" s="201">
        <v>2.06</v>
      </c>
      <c r="M60" s="201">
        <v>0</v>
      </c>
      <c r="N60" s="201">
        <v>0.98</v>
      </c>
      <c r="O60" s="201">
        <v>1.63</v>
      </c>
      <c r="P60" s="201">
        <v>1.41</v>
      </c>
      <c r="Q60" s="201">
        <v>0.09</v>
      </c>
      <c r="R60" s="201">
        <v>0.35</v>
      </c>
      <c r="S60" s="201">
        <v>0.22</v>
      </c>
      <c r="T60" s="201">
        <v>0</v>
      </c>
      <c r="U60" s="201">
        <v>7.9</v>
      </c>
      <c r="V60" s="201">
        <v>0.12</v>
      </c>
      <c r="W60" s="201">
        <v>0.28999999999999998</v>
      </c>
      <c r="X60" s="201">
        <v>1.21</v>
      </c>
      <c r="Y60" s="201">
        <v>0</v>
      </c>
      <c r="Z60" s="201">
        <v>1.1399999999999999</v>
      </c>
      <c r="AA60" s="201">
        <v>0.74</v>
      </c>
      <c r="AB60" s="201">
        <v>0</v>
      </c>
      <c r="AC60" s="201">
        <v>10.220000000000001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1.64</v>
      </c>
      <c r="AJ60" s="201">
        <v>0</v>
      </c>
      <c r="AK60" s="201">
        <v>3.6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10.3</v>
      </c>
      <c r="K61" s="201">
        <v>5.35</v>
      </c>
      <c r="L61" s="201">
        <v>2.06</v>
      </c>
      <c r="M61" s="201">
        <v>0</v>
      </c>
      <c r="N61" s="201">
        <v>0.98</v>
      </c>
      <c r="O61" s="201">
        <v>1.63</v>
      </c>
      <c r="P61" s="201">
        <v>1.41</v>
      </c>
      <c r="Q61" s="201">
        <v>0.09</v>
      </c>
      <c r="R61" s="201">
        <v>0.35</v>
      </c>
      <c r="S61" s="201">
        <v>0.22</v>
      </c>
      <c r="T61" s="201">
        <v>0</v>
      </c>
      <c r="U61" s="201">
        <v>7.9</v>
      </c>
      <c r="V61" s="201">
        <v>0.12</v>
      </c>
      <c r="W61" s="201">
        <v>0.28999999999999998</v>
      </c>
      <c r="X61" s="201">
        <v>1.21</v>
      </c>
      <c r="Y61" s="201">
        <v>0</v>
      </c>
      <c r="Z61" s="201">
        <v>1.1399999999999999</v>
      </c>
      <c r="AA61" s="201">
        <v>0.74</v>
      </c>
      <c r="AB61" s="201">
        <v>0</v>
      </c>
      <c r="AC61" s="201">
        <v>10.5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1.64</v>
      </c>
      <c r="AJ61" s="201">
        <v>0</v>
      </c>
      <c r="AK61" s="201">
        <v>3.6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10.3</v>
      </c>
      <c r="K62" s="201">
        <v>5.35</v>
      </c>
      <c r="L62" s="201">
        <v>2.06</v>
      </c>
      <c r="M62" s="201">
        <v>0</v>
      </c>
      <c r="N62" s="201">
        <v>0.98</v>
      </c>
      <c r="O62" s="201">
        <v>1.63</v>
      </c>
      <c r="P62" s="201">
        <v>1.41</v>
      </c>
      <c r="Q62" s="201">
        <v>0.09</v>
      </c>
      <c r="R62" s="201">
        <v>0.35</v>
      </c>
      <c r="S62" s="201">
        <v>0.22</v>
      </c>
      <c r="T62" s="201">
        <v>0</v>
      </c>
      <c r="U62" s="201">
        <v>7.9</v>
      </c>
      <c r="V62" s="201">
        <v>0.12</v>
      </c>
      <c r="W62" s="201">
        <v>0.28999999999999998</v>
      </c>
      <c r="X62" s="201">
        <v>1.21</v>
      </c>
      <c r="Y62" s="201">
        <v>0</v>
      </c>
      <c r="Z62" s="201">
        <v>1.1399999999999999</v>
      </c>
      <c r="AA62" s="201">
        <v>0.74</v>
      </c>
      <c r="AB62" s="201">
        <v>0</v>
      </c>
      <c r="AC62" s="201">
        <v>10.5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1.64</v>
      </c>
      <c r="AJ62" s="201">
        <v>0</v>
      </c>
      <c r="AK62" s="201">
        <v>3.6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10.3</v>
      </c>
      <c r="K63" s="201">
        <v>5.35</v>
      </c>
      <c r="L63" s="201">
        <v>2.06</v>
      </c>
      <c r="M63" s="201">
        <v>0</v>
      </c>
      <c r="N63" s="201">
        <v>0.98</v>
      </c>
      <c r="O63" s="201">
        <v>1.63</v>
      </c>
      <c r="P63" s="201">
        <v>1.41</v>
      </c>
      <c r="Q63" s="201">
        <v>0.09</v>
      </c>
      <c r="R63" s="201">
        <v>0.35</v>
      </c>
      <c r="S63" s="201">
        <v>0.22</v>
      </c>
      <c r="T63" s="201">
        <v>0</v>
      </c>
      <c r="U63" s="201">
        <v>7.9</v>
      </c>
      <c r="V63" s="201">
        <v>0.12</v>
      </c>
      <c r="W63" s="201">
        <v>0.28999999999999998</v>
      </c>
      <c r="X63" s="201">
        <v>1.21</v>
      </c>
      <c r="Y63" s="201">
        <v>0</v>
      </c>
      <c r="Z63" s="201">
        <v>1.1399999999999999</v>
      </c>
      <c r="AA63" s="201">
        <v>0.74</v>
      </c>
      <c r="AB63" s="201">
        <v>0</v>
      </c>
      <c r="AC63" s="201">
        <v>10.5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1.64</v>
      </c>
      <c r="AJ63" s="201">
        <v>0</v>
      </c>
      <c r="AK63" s="201">
        <v>3.6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10.3</v>
      </c>
      <c r="K64" s="201">
        <v>5.35</v>
      </c>
      <c r="L64" s="201">
        <v>2.06</v>
      </c>
      <c r="M64" s="201">
        <v>0</v>
      </c>
      <c r="N64" s="201">
        <v>0.98</v>
      </c>
      <c r="O64" s="201">
        <v>1.63</v>
      </c>
      <c r="P64" s="201">
        <v>1.41</v>
      </c>
      <c r="Q64" s="201">
        <v>0.09</v>
      </c>
      <c r="R64" s="201">
        <v>0.35</v>
      </c>
      <c r="S64" s="201">
        <v>0.22</v>
      </c>
      <c r="T64" s="201">
        <v>0</v>
      </c>
      <c r="U64" s="201">
        <v>7.9</v>
      </c>
      <c r="V64" s="201">
        <v>0.12</v>
      </c>
      <c r="W64" s="201">
        <v>0.28999999999999998</v>
      </c>
      <c r="X64" s="201">
        <v>1.21</v>
      </c>
      <c r="Y64" s="201">
        <v>0</v>
      </c>
      <c r="Z64" s="201">
        <v>1.1399999999999999</v>
      </c>
      <c r="AA64" s="201">
        <v>0.74</v>
      </c>
      <c r="AB64" s="201">
        <v>0</v>
      </c>
      <c r="AC64" s="201">
        <v>10.5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1.64</v>
      </c>
      <c r="AJ64" s="201">
        <v>0</v>
      </c>
      <c r="AK64" s="201">
        <v>3.6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10.3</v>
      </c>
      <c r="K65" s="201">
        <v>53.76</v>
      </c>
      <c r="L65" s="201">
        <v>22.98</v>
      </c>
      <c r="M65" s="201">
        <v>0</v>
      </c>
      <c r="N65" s="201">
        <v>0.98</v>
      </c>
      <c r="O65" s="201">
        <v>1.63</v>
      </c>
      <c r="P65" s="201">
        <v>1.41</v>
      </c>
      <c r="Q65" s="201">
        <v>0.09</v>
      </c>
      <c r="R65" s="201">
        <v>0.35</v>
      </c>
      <c r="S65" s="201">
        <v>0.22</v>
      </c>
      <c r="T65" s="201">
        <v>0</v>
      </c>
      <c r="U65" s="201">
        <v>7.9</v>
      </c>
      <c r="V65" s="201">
        <v>0.12</v>
      </c>
      <c r="W65" s="201">
        <v>0.28999999999999998</v>
      </c>
      <c r="X65" s="201">
        <v>1.21</v>
      </c>
      <c r="Y65" s="201">
        <v>0</v>
      </c>
      <c r="Z65" s="201">
        <v>1.1399999999999999</v>
      </c>
      <c r="AA65" s="201">
        <v>0.74</v>
      </c>
      <c r="AB65" s="201">
        <v>0</v>
      </c>
      <c r="AC65" s="201">
        <v>10.5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1.64</v>
      </c>
      <c r="AJ65" s="201">
        <v>0</v>
      </c>
      <c r="AK65" s="201">
        <v>0.56000000000000005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10.3</v>
      </c>
      <c r="K66" s="201">
        <v>53.76</v>
      </c>
      <c r="L66" s="201">
        <v>22.98</v>
      </c>
      <c r="M66" s="201">
        <v>0</v>
      </c>
      <c r="N66" s="201">
        <v>0.98</v>
      </c>
      <c r="O66" s="201">
        <v>1.63</v>
      </c>
      <c r="P66" s="201">
        <v>1.41</v>
      </c>
      <c r="Q66" s="201">
        <v>0.09</v>
      </c>
      <c r="R66" s="201">
        <v>0.35</v>
      </c>
      <c r="S66" s="201">
        <v>0.22</v>
      </c>
      <c r="T66" s="201">
        <v>0</v>
      </c>
      <c r="U66" s="201">
        <v>7.9</v>
      </c>
      <c r="V66" s="201">
        <v>0.12</v>
      </c>
      <c r="W66" s="201">
        <v>0.28999999999999998</v>
      </c>
      <c r="X66" s="201">
        <v>1.21</v>
      </c>
      <c r="Y66" s="201">
        <v>0</v>
      </c>
      <c r="Z66" s="201">
        <v>1.1399999999999999</v>
      </c>
      <c r="AA66" s="201">
        <v>0.74</v>
      </c>
      <c r="AB66" s="201">
        <v>0</v>
      </c>
      <c r="AC66" s="201">
        <v>10.5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1.64</v>
      </c>
      <c r="AJ66" s="201">
        <v>0</v>
      </c>
      <c r="AK66" s="201">
        <v>0.56000000000000005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10.3</v>
      </c>
      <c r="K67" s="201">
        <v>53.76</v>
      </c>
      <c r="L67" s="201">
        <v>22.98</v>
      </c>
      <c r="M67" s="201">
        <v>0</v>
      </c>
      <c r="N67" s="201">
        <v>0.98</v>
      </c>
      <c r="O67" s="201">
        <v>1.63</v>
      </c>
      <c r="P67" s="201">
        <v>1.41</v>
      </c>
      <c r="Q67" s="201">
        <v>0.09</v>
      </c>
      <c r="R67" s="201">
        <v>0.35</v>
      </c>
      <c r="S67" s="201">
        <v>0.22</v>
      </c>
      <c r="T67" s="201">
        <v>0</v>
      </c>
      <c r="U67" s="201">
        <v>7.9</v>
      </c>
      <c r="V67" s="201">
        <v>0.12</v>
      </c>
      <c r="W67" s="201">
        <v>0.28999999999999998</v>
      </c>
      <c r="X67" s="201">
        <v>1.21</v>
      </c>
      <c r="Y67" s="201">
        <v>0</v>
      </c>
      <c r="Z67" s="201">
        <v>1.1399999999999999</v>
      </c>
      <c r="AA67" s="201">
        <v>0.74</v>
      </c>
      <c r="AB67" s="201">
        <v>0</v>
      </c>
      <c r="AC67" s="201">
        <v>10.5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1.64</v>
      </c>
      <c r="AJ67" s="201">
        <v>0</v>
      </c>
      <c r="AK67" s="201">
        <v>0.56000000000000005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10.3</v>
      </c>
      <c r="K68" s="201">
        <v>53.76</v>
      </c>
      <c r="L68" s="201">
        <v>22.98</v>
      </c>
      <c r="M68" s="201">
        <v>0</v>
      </c>
      <c r="N68" s="201">
        <v>0.98</v>
      </c>
      <c r="O68" s="201">
        <v>1.63</v>
      </c>
      <c r="P68" s="201">
        <v>1.41</v>
      </c>
      <c r="Q68" s="201">
        <v>0.09</v>
      </c>
      <c r="R68" s="201">
        <v>0.35</v>
      </c>
      <c r="S68" s="201">
        <v>0.22</v>
      </c>
      <c r="T68" s="201">
        <v>0</v>
      </c>
      <c r="U68" s="201">
        <v>7.9</v>
      </c>
      <c r="V68" s="201">
        <v>0.12</v>
      </c>
      <c r="W68" s="201">
        <v>0.28999999999999998</v>
      </c>
      <c r="X68" s="201">
        <v>1.21</v>
      </c>
      <c r="Y68" s="201">
        <v>0</v>
      </c>
      <c r="Z68" s="201">
        <v>1.1399999999999999</v>
      </c>
      <c r="AA68" s="201">
        <v>0.74</v>
      </c>
      <c r="AB68" s="201">
        <v>0</v>
      </c>
      <c r="AC68" s="201">
        <v>11.39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1.64</v>
      </c>
      <c r="AJ68" s="201">
        <v>0</v>
      </c>
      <c r="AK68" s="201">
        <v>0.56000000000000005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10.3</v>
      </c>
      <c r="K69" s="201">
        <v>53.76</v>
      </c>
      <c r="L69" s="201">
        <v>22.98</v>
      </c>
      <c r="M69" s="201">
        <v>0</v>
      </c>
      <c r="N69" s="201">
        <v>0.98</v>
      </c>
      <c r="O69" s="201">
        <v>1.63</v>
      </c>
      <c r="P69" s="201">
        <v>1.41</v>
      </c>
      <c r="Q69" s="201">
        <v>0.09</v>
      </c>
      <c r="R69" s="201">
        <v>0.35</v>
      </c>
      <c r="S69" s="201">
        <v>0.22</v>
      </c>
      <c r="T69" s="201">
        <v>0</v>
      </c>
      <c r="U69" s="201">
        <v>7.9</v>
      </c>
      <c r="V69" s="201">
        <v>0.12</v>
      </c>
      <c r="W69" s="201">
        <v>0.28999999999999998</v>
      </c>
      <c r="X69" s="201">
        <v>1.21</v>
      </c>
      <c r="Y69" s="201">
        <v>0</v>
      </c>
      <c r="Z69" s="201">
        <v>1.1399999999999999</v>
      </c>
      <c r="AA69" s="201">
        <v>0.74</v>
      </c>
      <c r="AB69" s="201">
        <v>0</v>
      </c>
      <c r="AC69" s="201">
        <v>5.98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0.56000000000000005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10.3</v>
      </c>
      <c r="K70" s="201">
        <v>53.76</v>
      </c>
      <c r="L70" s="201">
        <v>22.98</v>
      </c>
      <c r="M70" s="201">
        <v>0</v>
      </c>
      <c r="N70" s="201">
        <v>0.98</v>
      </c>
      <c r="O70" s="201">
        <v>1.63</v>
      </c>
      <c r="P70" s="201">
        <v>1.41</v>
      </c>
      <c r="Q70" s="201">
        <v>0.09</v>
      </c>
      <c r="R70" s="201">
        <v>0.35</v>
      </c>
      <c r="S70" s="201">
        <v>0.22</v>
      </c>
      <c r="T70" s="201">
        <v>0</v>
      </c>
      <c r="U70" s="201">
        <v>7.9</v>
      </c>
      <c r="V70" s="201">
        <v>0.12</v>
      </c>
      <c r="W70" s="201">
        <v>0.28999999999999998</v>
      </c>
      <c r="X70" s="201">
        <v>1.21</v>
      </c>
      <c r="Y70" s="201">
        <v>0</v>
      </c>
      <c r="Z70" s="201">
        <v>1.1399999999999999</v>
      </c>
      <c r="AA70" s="201">
        <v>0.74</v>
      </c>
      <c r="AB70" s="201">
        <v>0</v>
      </c>
      <c r="AC70" s="201">
        <v>11.39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1.64</v>
      </c>
      <c r="AJ70" s="201">
        <v>0</v>
      </c>
      <c r="AK70" s="201">
        <v>0.56000000000000005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10.3</v>
      </c>
      <c r="K71" s="201">
        <v>5.35</v>
      </c>
      <c r="L71" s="201">
        <v>2.06</v>
      </c>
      <c r="M71" s="201">
        <v>0</v>
      </c>
      <c r="N71" s="201">
        <v>0.98</v>
      </c>
      <c r="O71" s="201">
        <v>1.63</v>
      </c>
      <c r="P71" s="201">
        <v>1.41</v>
      </c>
      <c r="Q71" s="201">
        <v>0.09</v>
      </c>
      <c r="R71" s="201">
        <v>0.35</v>
      </c>
      <c r="S71" s="201">
        <v>0.22</v>
      </c>
      <c r="T71" s="201">
        <v>0</v>
      </c>
      <c r="U71" s="201">
        <v>7.9</v>
      </c>
      <c r="V71" s="201">
        <v>0.12</v>
      </c>
      <c r="W71" s="201">
        <v>0.26</v>
      </c>
      <c r="X71" s="201">
        <v>1.21</v>
      </c>
      <c r="Y71" s="201">
        <v>0</v>
      </c>
      <c r="Z71" s="201">
        <v>1.1399999999999999</v>
      </c>
      <c r="AA71" s="201">
        <v>0.74</v>
      </c>
      <c r="AB71" s="201">
        <v>0</v>
      </c>
      <c r="AC71" s="201">
        <v>11.39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1.64</v>
      </c>
      <c r="AJ71" s="201">
        <v>0</v>
      </c>
      <c r="AK71" s="201">
        <v>4.21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10.3</v>
      </c>
      <c r="K72" s="201">
        <v>5.34</v>
      </c>
      <c r="L72" s="201">
        <v>2.06</v>
      </c>
      <c r="M72" s="201">
        <v>0</v>
      </c>
      <c r="N72" s="201">
        <v>0.98</v>
      </c>
      <c r="O72" s="201">
        <v>1.63</v>
      </c>
      <c r="P72" s="201">
        <v>1.41</v>
      </c>
      <c r="Q72" s="201">
        <v>0.09</v>
      </c>
      <c r="R72" s="201">
        <v>0.35</v>
      </c>
      <c r="S72" s="201">
        <v>0.22</v>
      </c>
      <c r="T72" s="201">
        <v>0</v>
      </c>
      <c r="U72" s="201">
        <v>7.9</v>
      </c>
      <c r="V72" s="201">
        <v>0.12</v>
      </c>
      <c r="W72" s="201">
        <v>0.26</v>
      </c>
      <c r="X72" s="201">
        <v>1.21</v>
      </c>
      <c r="Y72" s="201">
        <v>0</v>
      </c>
      <c r="Z72" s="201">
        <v>1.1399999999999999</v>
      </c>
      <c r="AA72" s="201">
        <v>0.74</v>
      </c>
      <c r="AB72" s="201">
        <v>0</v>
      </c>
      <c r="AC72" s="201">
        <v>11.39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1.64</v>
      </c>
      <c r="AJ72" s="201">
        <v>0</v>
      </c>
      <c r="AK72" s="201">
        <v>4.21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10.3</v>
      </c>
      <c r="K73" s="201">
        <v>5.35</v>
      </c>
      <c r="L73" s="201">
        <v>39.43</v>
      </c>
      <c r="M73" s="201">
        <v>0</v>
      </c>
      <c r="N73" s="201">
        <v>0.98</v>
      </c>
      <c r="O73" s="201">
        <v>1.63</v>
      </c>
      <c r="P73" s="201">
        <v>1.41</v>
      </c>
      <c r="Q73" s="201">
        <v>0.09</v>
      </c>
      <c r="R73" s="201">
        <v>0.35</v>
      </c>
      <c r="S73" s="201">
        <v>0.22</v>
      </c>
      <c r="T73" s="201">
        <v>0</v>
      </c>
      <c r="U73" s="201">
        <v>7.9</v>
      </c>
      <c r="V73" s="201">
        <v>0.12</v>
      </c>
      <c r="W73" s="201">
        <v>0.26</v>
      </c>
      <c r="X73" s="201">
        <v>1.21</v>
      </c>
      <c r="Y73" s="201">
        <v>0</v>
      </c>
      <c r="Z73" s="201">
        <v>1.1399999999999999</v>
      </c>
      <c r="AA73" s="201">
        <v>0.74</v>
      </c>
      <c r="AB73" s="201">
        <v>0</v>
      </c>
      <c r="AC73" s="201">
        <v>11.39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1.64</v>
      </c>
      <c r="AJ73" s="201">
        <v>0</v>
      </c>
      <c r="AK73" s="201">
        <v>4.21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10.3</v>
      </c>
      <c r="K74" s="201">
        <v>5.34</v>
      </c>
      <c r="L74" s="201">
        <v>39.43</v>
      </c>
      <c r="M74" s="201">
        <v>0</v>
      </c>
      <c r="N74" s="201">
        <v>0.98</v>
      </c>
      <c r="O74" s="201">
        <v>1.63</v>
      </c>
      <c r="P74" s="201">
        <v>1.41</v>
      </c>
      <c r="Q74" s="201">
        <v>0.09</v>
      </c>
      <c r="R74" s="201">
        <v>0.35</v>
      </c>
      <c r="S74" s="201">
        <v>0.22</v>
      </c>
      <c r="T74" s="201">
        <v>0</v>
      </c>
      <c r="U74" s="201">
        <v>7.9</v>
      </c>
      <c r="V74" s="201">
        <v>0.12</v>
      </c>
      <c r="W74" s="201">
        <v>0.26</v>
      </c>
      <c r="X74" s="201">
        <v>1.21</v>
      </c>
      <c r="Y74" s="201">
        <v>0</v>
      </c>
      <c r="Z74" s="201">
        <v>1.1399999999999999</v>
      </c>
      <c r="AA74" s="201">
        <v>0.74</v>
      </c>
      <c r="AB74" s="201">
        <v>0</v>
      </c>
      <c r="AC74" s="201">
        <v>11.15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1.64</v>
      </c>
      <c r="AJ74" s="201">
        <v>0</v>
      </c>
      <c r="AK74" s="201">
        <v>4.21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10.3</v>
      </c>
      <c r="K75" s="201">
        <v>5.35</v>
      </c>
      <c r="L75" s="201">
        <v>39.43</v>
      </c>
      <c r="M75" s="201">
        <v>0</v>
      </c>
      <c r="N75" s="201">
        <v>0.98</v>
      </c>
      <c r="O75" s="201">
        <v>1.63</v>
      </c>
      <c r="P75" s="201">
        <v>1.41</v>
      </c>
      <c r="Q75" s="201">
        <v>0.09</v>
      </c>
      <c r="R75" s="201">
        <v>0.35</v>
      </c>
      <c r="S75" s="201">
        <v>0.22</v>
      </c>
      <c r="T75" s="201">
        <v>0</v>
      </c>
      <c r="U75" s="201">
        <v>7.9</v>
      </c>
      <c r="V75" s="201">
        <v>0.12</v>
      </c>
      <c r="W75" s="201">
        <v>0.28999999999999998</v>
      </c>
      <c r="X75" s="201">
        <v>1.21</v>
      </c>
      <c r="Y75" s="201">
        <v>0</v>
      </c>
      <c r="Z75" s="201">
        <v>1.1399999999999999</v>
      </c>
      <c r="AA75" s="201">
        <v>0.74</v>
      </c>
      <c r="AB75" s="201">
        <v>0</v>
      </c>
      <c r="AC75" s="201">
        <v>11.15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1.64</v>
      </c>
      <c r="AJ75" s="201">
        <v>0</v>
      </c>
      <c r="AK75" s="201">
        <v>4.21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10.3</v>
      </c>
      <c r="K76" s="201">
        <v>5.35</v>
      </c>
      <c r="L76" s="201">
        <v>39.43</v>
      </c>
      <c r="M76" s="201">
        <v>0</v>
      </c>
      <c r="N76" s="201">
        <v>0.98</v>
      </c>
      <c r="O76" s="201">
        <v>1.63</v>
      </c>
      <c r="P76" s="201">
        <v>1.41</v>
      </c>
      <c r="Q76" s="201">
        <v>0.09</v>
      </c>
      <c r="R76" s="201">
        <v>0.35</v>
      </c>
      <c r="S76" s="201">
        <v>0.22</v>
      </c>
      <c r="T76" s="201">
        <v>0</v>
      </c>
      <c r="U76" s="201">
        <v>7.9</v>
      </c>
      <c r="V76" s="201">
        <v>0.12</v>
      </c>
      <c r="W76" s="201">
        <v>0.28999999999999998</v>
      </c>
      <c r="X76" s="201">
        <v>1.21</v>
      </c>
      <c r="Y76" s="201">
        <v>0</v>
      </c>
      <c r="Z76" s="201">
        <v>1.1399999999999999</v>
      </c>
      <c r="AA76" s="201">
        <v>0.74</v>
      </c>
      <c r="AB76" s="201">
        <v>0</v>
      </c>
      <c r="AC76" s="201">
        <v>11.15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1.64</v>
      </c>
      <c r="AJ76" s="201">
        <v>0</v>
      </c>
      <c r="AK76" s="201">
        <v>4.21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10.3</v>
      </c>
      <c r="K77" s="201">
        <v>5.35</v>
      </c>
      <c r="L77" s="201">
        <v>40.21</v>
      </c>
      <c r="M77" s="201">
        <v>0</v>
      </c>
      <c r="N77" s="201">
        <v>0.98</v>
      </c>
      <c r="O77" s="201">
        <v>1.63</v>
      </c>
      <c r="P77" s="201">
        <v>1.41</v>
      </c>
      <c r="Q77" s="201">
        <v>0.09</v>
      </c>
      <c r="R77" s="201">
        <v>0.35</v>
      </c>
      <c r="S77" s="201">
        <v>0.22</v>
      </c>
      <c r="T77" s="201">
        <v>0</v>
      </c>
      <c r="U77" s="201">
        <v>7.9</v>
      </c>
      <c r="V77" s="201">
        <v>0.12</v>
      </c>
      <c r="W77" s="201">
        <v>0.28999999999999998</v>
      </c>
      <c r="X77" s="201">
        <v>1.21</v>
      </c>
      <c r="Y77" s="201">
        <v>0</v>
      </c>
      <c r="Z77" s="201">
        <v>1.1399999999999999</v>
      </c>
      <c r="AA77" s="201">
        <v>0.74</v>
      </c>
      <c r="AB77" s="201">
        <v>0</v>
      </c>
      <c r="AC77" s="201">
        <v>11.15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1.64</v>
      </c>
      <c r="AJ77" s="201">
        <v>0</v>
      </c>
      <c r="AK77" s="201">
        <v>4.21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10.3</v>
      </c>
      <c r="K78" s="201">
        <v>5.35</v>
      </c>
      <c r="L78" s="201">
        <v>40.21</v>
      </c>
      <c r="M78" s="201">
        <v>0</v>
      </c>
      <c r="N78" s="201">
        <v>0.98</v>
      </c>
      <c r="O78" s="201">
        <v>1.63</v>
      </c>
      <c r="P78" s="201">
        <v>1.41</v>
      </c>
      <c r="Q78" s="201">
        <v>0.09</v>
      </c>
      <c r="R78" s="201">
        <v>0.35</v>
      </c>
      <c r="S78" s="201">
        <v>0.22</v>
      </c>
      <c r="T78" s="201">
        <v>0</v>
      </c>
      <c r="U78" s="201">
        <v>7.9</v>
      </c>
      <c r="V78" s="201">
        <v>0.12</v>
      </c>
      <c r="W78" s="201">
        <v>0.28999999999999998</v>
      </c>
      <c r="X78" s="201">
        <v>1.21</v>
      </c>
      <c r="Y78" s="201">
        <v>0</v>
      </c>
      <c r="Z78" s="201">
        <v>1.1399999999999999</v>
      </c>
      <c r="AA78" s="201">
        <v>0.74</v>
      </c>
      <c r="AB78" s="201">
        <v>0</v>
      </c>
      <c r="AC78" s="201">
        <v>10.9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1.64</v>
      </c>
      <c r="AJ78" s="201">
        <v>0</v>
      </c>
      <c r="AK78" s="201">
        <v>4.21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10.3</v>
      </c>
      <c r="K79" s="201">
        <v>5.35</v>
      </c>
      <c r="L79" s="201">
        <v>40.21</v>
      </c>
      <c r="M79" s="201">
        <v>0</v>
      </c>
      <c r="N79" s="201">
        <v>0.98</v>
      </c>
      <c r="O79" s="201">
        <v>1.63</v>
      </c>
      <c r="P79" s="201">
        <v>1.41</v>
      </c>
      <c r="Q79" s="201">
        <v>0.09</v>
      </c>
      <c r="R79" s="201">
        <v>0.35</v>
      </c>
      <c r="S79" s="201">
        <v>0.22</v>
      </c>
      <c r="T79" s="201">
        <v>0</v>
      </c>
      <c r="U79" s="201">
        <v>7.9</v>
      </c>
      <c r="V79" s="201">
        <v>0.12</v>
      </c>
      <c r="W79" s="201">
        <v>0.28999999999999998</v>
      </c>
      <c r="X79" s="201">
        <v>1.21</v>
      </c>
      <c r="Y79" s="201">
        <v>0</v>
      </c>
      <c r="Z79" s="201">
        <v>1.1399999999999999</v>
      </c>
      <c r="AA79" s="201">
        <v>0.74</v>
      </c>
      <c r="AB79" s="201">
        <v>0</v>
      </c>
      <c r="AC79" s="201">
        <v>10.9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1.64</v>
      </c>
      <c r="AJ79" s="201">
        <v>0</v>
      </c>
      <c r="AK79" s="201">
        <v>3.74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10.3</v>
      </c>
      <c r="K80" s="201">
        <v>5.35</v>
      </c>
      <c r="L80" s="201">
        <v>40.21</v>
      </c>
      <c r="M80" s="201">
        <v>0</v>
      </c>
      <c r="N80" s="201">
        <v>0.98</v>
      </c>
      <c r="O80" s="201">
        <v>1.63</v>
      </c>
      <c r="P80" s="201">
        <v>1.41</v>
      </c>
      <c r="Q80" s="201">
        <v>0.09</v>
      </c>
      <c r="R80" s="201">
        <v>0.35</v>
      </c>
      <c r="S80" s="201">
        <v>0.22</v>
      </c>
      <c r="T80" s="201">
        <v>0</v>
      </c>
      <c r="U80" s="201">
        <v>7.9</v>
      </c>
      <c r="V80" s="201">
        <v>0.12</v>
      </c>
      <c r="W80" s="201">
        <v>0.28999999999999998</v>
      </c>
      <c r="X80" s="201">
        <v>1.21</v>
      </c>
      <c r="Y80" s="201">
        <v>0</v>
      </c>
      <c r="Z80" s="201">
        <v>1.1399999999999999</v>
      </c>
      <c r="AA80" s="201">
        <v>0.74</v>
      </c>
      <c r="AB80" s="201">
        <v>0</v>
      </c>
      <c r="AC80" s="201">
        <v>10.9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1.64</v>
      </c>
      <c r="AJ80" s="201">
        <v>0</v>
      </c>
      <c r="AK80" s="201">
        <v>3.74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10.3</v>
      </c>
      <c r="K81" s="201">
        <v>5.35</v>
      </c>
      <c r="L81" s="201">
        <v>2.06</v>
      </c>
      <c r="M81" s="201">
        <v>0</v>
      </c>
      <c r="N81" s="201">
        <v>0.98</v>
      </c>
      <c r="O81" s="201">
        <v>1.63</v>
      </c>
      <c r="P81" s="201">
        <v>1.41</v>
      </c>
      <c r="Q81" s="201">
        <v>0.09</v>
      </c>
      <c r="R81" s="201">
        <v>0.35</v>
      </c>
      <c r="S81" s="201">
        <v>0.22</v>
      </c>
      <c r="T81" s="201">
        <v>0</v>
      </c>
      <c r="U81" s="201">
        <v>7.9</v>
      </c>
      <c r="V81" s="201">
        <v>0.12</v>
      </c>
      <c r="W81" s="201">
        <v>0.28999999999999998</v>
      </c>
      <c r="X81" s="201">
        <v>1.21</v>
      </c>
      <c r="Y81" s="201">
        <v>0</v>
      </c>
      <c r="Z81" s="201">
        <v>1.1399999999999999</v>
      </c>
      <c r="AA81" s="201">
        <v>0.74</v>
      </c>
      <c r="AB81" s="201">
        <v>0</v>
      </c>
      <c r="AC81" s="201">
        <v>10.9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1.64</v>
      </c>
      <c r="AJ81" s="201">
        <v>0</v>
      </c>
      <c r="AK81" s="201">
        <v>3.74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10.3</v>
      </c>
      <c r="K82" s="201">
        <v>5.35</v>
      </c>
      <c r="L82" s="201">
        <v>2.06</v>
      </c>
      <c r="M82" s="201">
        <v>0</v>
      </c>
      <c r="N82" s="201">
        <v>0.98</v>
      </c>
      <c r="O82" s="201">
        <v>1.63</v>
      </c>
      <c r="P82" s="201">
        <v>1.41</v>
      </c>
      <c r="Q82" s="201">
        <v>0.09</v>
      </c>
      <c r="R82" s="201">
        <v>0.35</v>
      </c>
      <c r="S82" s="201">
        <v>0.22</v>
      </c>
      <c r="T82" s="201">
        <v>0</v>
      </c>
      <c r="U82" s="201">
        <v>7.9</v>
      </c>
      <c r="V82" s="201">
        <v>0.12</v>
      </c>
      <c r="W82" s="201">
        <v>0.28999999999999998</v>
      </c>
      <c r="X82" s="201">
        <v>1.21</v>
      </c>
      <c r="Y82" s="201">
        <v>0</v>
      </c>
      <c r="Z82" s="201">
        <v>1.1399999999999999</v>
      </c>
      <c r="AA82" s="201">
        <v>0.74</v>
      </c>
      <c r="AB82" s="201">
        <v>0</v>
      </c>
      <c r="AC82" s="201">
        <v>10.9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1.64</v>
      </c>
      <c r="AJ82" s="201">
        <v>0</v>
      </c>
      <c r="AK82" s="201">
        <v>3.74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10.3</v>
      </c>
      <c r="K83" s="201">
        <v>5.35</v>
      </c>
      <c r="L83" s="201">
        <v>2.06</v>
      </c>
      <c r="M83" s="201">
        <v>0</v>
      </c>
      <c r="N83" s="201">
        <v>0.98</v>
      </c>
      <c r="O83" s="201">
        <v>1.63</v>
      </c>
      <c r="P83" s="201">
        <v>1.41</v>
      </c>
      <c r="Q83" s="201">
        <v>0.09</v>
      </c>
      <c r="R83" s="201">
        <v>0.35</v>
      </c>
      <c r="S83" s="201">
        <v>0.22</v>
      </c>
      <c r="T83" s="201">
        <v>0</v>
      </c>
      <c r="U83" s="201">
        <v>7.9</v>
      </c>
      <c r="V83" s="201">
        <v>0.12</v>
      </c>
      <c r="W83" s="201">
        <v>0.28999999999999998</v>
      </c>
      <c r="X83" s="201">
        <v>1.21</v>
      </c>
      <c r="Y83" s="201">
        <v>0</v>
      </c>
      <c r="Z83" s="201">
        <v>1.1399999999999999</v>
      </c>
      <c r="AA83" s="201">
        <v>0.74</v>
      </c>
      <c r="AB83" s="201">
        <v>0</v>
      </c>
      <c r="AC83" s="201">
        <v>10.65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1.64</v>
      </c>
      <c r="AJ83" s="201">
        <v>0</v>
      </c>
      <c r="AK83" s="201">
        <v>3.12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10.3</v>
      </c>
      <c r="K84" s="201">
        <v>5.35</v>
      </c>
      <c r="L84" s="201">
        <v>2.06</v>
      </c>
      <c r="M84" s="201">
        <v>0</v>
      </c>
      <c r="N84" s="201">
        <v>0.98</v>
      </c>
      <c r="O84" s="201">
        <v>1.63</v>
      </c>
      <c r="P84" s="201">
        <v>1.41</v>
      </c>
      <c r="Q84" s="201">
        <v>0.09</v>
      </c>
      <c r="R84" s="201">
        <v>0.35</v>
      </c>
      <c r="S84" s="201">
        <v>0.22</v>
      </c>
      <c r="T84" s="201">
        <v>0</v>
      </c>
      <c r="U84" s="201">
        <v>7.9</v>
      </c>
      <c r="V84" s="201">
        <v>0.12</v>
      </c>
      <c r="W84" s="201">
        <v>0.28999999999999998</v>
      </c>
      <c r="X84" s="201">
        <v>1.21</v>
      </c>
      <c r="Y84" s="201">
        <v>0</v>
      </c>
      <c r="Z84" s="201">
        <v>1.1399999999999999</v>
      </c>
      <c r="AA84" s="201">
        <v>0.74</v>
      </c>
      <c r="AB84" s="201">
        <v>0</v>
      </c>
      <c r="AC84" s="201">
        <v>10.9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1.64</v>
      </c>
      <c r="AJ84" s="201">
        <v>0</v>
      </c>
      <c r="AK84" s="201">
        <v>3.12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10.3</v>
      </c>
      <c r="K85" s="201">
        <v>5.35</v>
      </c>
      <c r="L85" s="201">
        <v>2.06</v>
      </c>
      <c r="M85" s="201">
        <v>0</v>
      </c>
      <c r="N85" s="201">
        <v>0.98</v>
      </c>
      <c r="O85" s="201">
        <v>1.63</v>
      </c>
      <c r="P85" s="201">
        <v>1.41</v>
      </c>
      <c r="Q85" s="201">
        <v>0.09</v>
      </c>
      <c r="R85" s="201">
        <v>0.35</v>
      </c>
      <c r="S85" s="201">
        <v>0.22</v>
      </c>
      <c r="T85" s="201">
        <v>0</v>
      </c>
      <c r="U85" s="201">
        <v>7.9</v>
      </c>
      <c r="V85" s="201">
        <v>0.12</v>
      </c>
      <c r="W85" s="201">
        <v>0.28999999999999998</v>
      </c>
      <c r="X85" s="201">
        <v>1.21</v>
      </c>
      <c r="Y85" s="201">
        <v>0</v>
      </c>
      <c r="Z85" s="201">
        <v>1.1399999999999999</v>
      </c>
      <c r="AA85" s="201">
        <v>0.74</v>
      </c>
      <c r="AB85" s="201">
        <v>0</v>
      </c>
      <c r="AC85" s="201">
        <v>12.38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4.24</v>
      </c>
      <c r="AJ85" s="201">
        <v>0</v>
      </c>
      <c r="AK85" s="201">
        <v>3.12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10.3</v>
      </c>
      <c r="K86" s="201">
        <v>5.35</v>
      </c>
      <c r="L86" s="201">
        <v>2.06</v>
      </c>
      <c r="M86" s="201">
        <v>0</v>
      </c>
      <c r="N86" s="201">
        <v>0.98</v>
      </c>
      <c r="O86" s="201">
        <v>1.63</v>
      </c>
      <c r="P86" s="201">
        <v>1.41</v>
      </c>
      <c r="Q86" s="201">
        <v>0.09</v>
      </c>
      <c r="R86" s="201">
        <v>0.35</v>
      </c>
      <c r="S86" s="201">
        <v>0.22</v>
      </c>
      <c r="T86" s="201">
        <v>0</v>
      </c>
      <c r="U86" s="201">
        <v>7.9</v>
      </c>
      <c r="V86" s="201">
        <v>0.12</v>
      </c>
      <c r="W86" s="201">
        <v>0.28999999999999998</v>
      </c>
      <c r="X86" s="201">
        <v>1.21</v>
      </c>
      <c r="Y86" s="201">
        <v>0</v>
      </c>
      <c r="Z86" s="201">
        <v>1.1399999999999999</v>
      </c>
      <c r="AA86" s="201">
        <v>0.74</v>
      </c>
      <c r="AB86" s="201">
        <v>0</v>
      </c>
      <c r="AC86" s="201">
        <v>12.38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4.24</v>
      </c>
      <c r="AJ86" s="201">
        <v>0</v>
      </c>
      <c r="AK86" s="201">
        <v>3.12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10.3</v>
      </c>
      <c r="K87" s="201">
        <v>5.35</v>
      </c>
      <c r="L87" s="201">
        <v>2.06</v>
      </c>
      <c r="M87" s="201">
        <v>0</v>
      </c>
      <c r="N87" s="201">
        <v>0.98</v>
      </c>
      <c r="O87" s="201">
        <v>1.63</v>
      </c>
      <c r="P87" s="201">
        <v>1.41</v>
      </c>
      <c r="Q87" s="201">
        <v>0.09</v>
      </c>
      <c r="R87" s="201">
        <v>0.35</v>
      </c>
      <c r="S87" s="201">
        <v>0.22</v>
      </c>
      <c r="T87" s="201">
        <v>0</v>
      </c>
      <c r="U87" s="201">
        <v>7.9</v>
      </c>
      <c r="V87" s="201">
        <v>0.12</v>
      </c>
      <c r="W87" s="201">
        <v>0.28999999999999998</v>
      </c>
      <c r="X87" s="201">
        <v>1.21</v>
      </c>
      <c r="Y87" s="201">
        <v>0</v>
      </c>
      <c r="Z87" s="201">
        <v>1.1399999999999999</v>
      </c>
      <c r="AA87" s="201">
        <v>0.74</v>
      </c>
      <c r="AB87" s="201">
        <v>0</v>
      </c>
      <c r="AC87" s="201">
        <v>12.38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4.24</v>
      </c>
      <c r="AJ87" s="201">
        <v>0</v>
      </c>
      <c r="AK87" s="201">
        <v>2.81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10.3</v>
      </c>
      <c r="K88" s="201">
        <v>5.35</v>
      </c>
      <c r="L88" s="201">
        <v>2.06</v>
      </c>
      <c r="M88" s="201">
        <v>0</v>
      </c>
      <c r="N88" s="201">
        <v>0.98</v>
      </c>
      <c r="O88" s="201">
        <v>1.63</v>
      </c>
      <c r="P88" s="201">
        <v>1.41</v>
      </c>
      <c r="Q88" s="201">
        <v>0.09</v>
      </c>
      <c r="R88" s="201">
        <v>0.35</v>
      </c>
      <c r="S88" s="201">
        <v>0.22</v>
      </c>
      <c r="T88" s="201">
        <v>0</v>
      </c>
      <c r="U88" s="201">
        <v>7.9</v>
      </c>
      <c r="V88" s="201">
        <v>0.12</v>
      </c>
      <c r="W88" s="201">
        <v>0.28999999999999998</v>
      </c>
      <c r="X88" s="201">
        <v>1.21</v>
      </c>
      <c r="Y88" s="201">
        <v>0</v>
      </c>
      <c r="Z88" s="201">
        <v>1.1399999999999999</v>
      </c>
      <c r="AA88" s="201">
        <v>0.74</v>
      </c>
      <c r="AB88" s="201">
        <v>0</v>
      </c>
      <c r="AC88" s="201">
        <v>12.38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4.24</v>
      </c>
      <c r="AJ88" s="201">
        <v>0</v>
      </c>
      <c r="AK88" s="201">
        <v>2.81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10.3</v>
      </c>
      <c r="K89" s="201">
        <v>5.35</v>
      </c>
      <c r="L89" s="201">
        <v>2.06</v>
      </c>
      <c r="M89" s="201">
        <v>0</v>
      </c>
      <c r="N89" s="201">
        <v>0.98</v>
      </c>
      <c r="O89" s="201">
        <v>1.63</v>
      </c>
      <c r="P89" s="201">
        <v>1.41</v>
      </c>
      <c r="Q89" s="201">
        <v>0.09</v>
      </c>
      <c r="R89" s="201">
        <v>0.35</v>
      </c>
      <c r="S89" s="201">
        <v>0.22</v>
      </c>
      <c r="T89" s="201">
        <v>0</v>
      </c>
      <c r="U89" s="201">
        <v>7.9</v>
      </c>
      <c r="V89" s="201">
        <v>0.12</v>
      </c>
      <c r="W89" s="201">
        <v>0.28999999999999998</v>
      </c>
      <c r="X89" s="201">
        <v>1.21</v>
      </c>
      <c r="Y89" s="201">
        <v>0</v>
      </c>
      <c r="Z89" s="201">
        <v>1.1399999999999999</v>
      </c>
      <c r="AA89" s="201">
        <v>0.74</v>
      </c>
      <c r="AB89" s="201">
        <v>0</v>
      </c>
      <c r="AC89" s="201">
        <v>5.13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2.81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10.3</v>
      </c>
      <c r="K90" s="201">
        <v>5.35</v>
      </c>
      <c r="L90" s="201">
        <v>2.06</v>
      </c>
      <c r="M90" s="201">
        <v>0</v>
      </c>
      <c r="N90" s="201">
        <v>0.98</v>
      </c>
      <c r="O90" s="201">
        <v>1.63</v>
      </c>
      <c r="P90" s="201">
        <v>1.41</v>
      </c>
      <c r="Q90" s="201">
        <v>0.09</v>
      </c>
      <c r="R90" s="201">
        <v>0.35</v>
      </c>
      <c r="S90" s="201">
        <v>0.22</v>
      </c>
      <c r="T90" s="201">
        <v>0</v>
      </c>
      <c r="U90" s="201">
        <v>7.9</v>
      </c>
      <c r="V90" s="201">
        <v>0.12</v>
      </c>
      <c r="W90" s="201">
        <v>0.28999999999999998</v>
      </c>
      <c r="X90" s="201">
        <v>1.21</v>
      </c>
      <c r="Y90" s="201">
        <v>0</v>
      </c>
      <c r="Z90" s="201">
        <v>1.1399999999999999</v>
      </c>
      <c r="AA90" s="201">
        <v>0.74</v>
      </c>
      <c r="AB90" s="201">
        <v>0</v>
      </c>
      <c r="AC90" s="201">
        <v>12.03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4.24</v>
      </c>
      <c r="AJ90" s="201">
        <v>0</v>
      </c>
      <c r="AK90" s="201">
        <v>2.81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10.3</v>
      </c>
      <c r="K91" s="201">
        <v>5.35</v>
      </c>
      <c r="L91" s="201">
        <v>2.06</v>
      </c>
      <c r="M91" s="201">
        <v>0</v>
      </c>
      <c r="N91" s="201">
        <v>0.98</v>
      </c>
      <c r="O91" s="201">
        <v>1.63</v>
      </c>
      <c r="P91" s="201">
        <v>1.41</v>
      </c>
      <c r="Q91" s="201">
        <v>0.09</v>
      </c>
      <c r="R91" s="201">
        <v>0.35</v>
      </c>
      <c r="S91" s="201">
        <v>0.22</v>
      </c>
      <c r="T91" s="201">
        <v>0</v>
      </c>
      <c r="U91" s="201">
        <v>7.9</v>
      </c>
      <c r="V91" s="201">
        <v>0.12</v>
      </c>
      <c r="W91" s="201">
        <v>0.28999999999999998</v>
      </c>
      <c r="X91" s="201">
        <v>1.21</v>
      </c>
      <c r="Y91" s="201">
        <v>0</v>
      </c>
      <c r="Z91" s="201">
        <v>1.1399999999999999</v>
      </c>
      <c r="AA91" s="201">
        <v>0.74</v>
      </c>
      <c r="AB91" s="201">
        <v>0</v>
      </c>
      <c r="AC91" s="201">
        <v>12.03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5.85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10.3</v>
      </c>
      <c r="K92" s="201">
        <v>5.35</v>
      </c>
      <c r="L92" s="201">
        <v>2.06</v>
      </c>
      <c r="M92" s="201">
        <v>0</v>
      </c>
      <c r="N92" s="201">
        <v>0.98</v>
      </c>
      <c r="O92" s="201">
        <v>1.63</v>
      </c>
      <c r="P92" s="201">
        <v>1.41</v>
      </c>
      <c r="Q92" s="201">
        <v>0.09</v>
      </c>
      <c r="R92" s="201">
        <v>0.35</v>
      </c>
      <c r="S92" s="201">
        <v>0.22</v>
      </c>
      <c r="T92" s="201">
        <v>0</v>
      </c>
      <c r="U92" s="201">
        <v>7.9</v>
      </c>
      <c r="V92" s="201">
        <v>0.12</v>
      </c>
      <c r="W92" s="201">
        <v>0.28999999999999998</v>
      </c>
      <c r="X92" s="201">
        <v>1.21</v>
      </c>
      <c r="Y92" s="201">
        <v>0</v>
      </c>
      <c r="Z92" s="201">
        <v>1.1399999999999999</v>
      </c>
      <c r="AA92" s="201">
        <v>0.74</v>
      </c>
      <c r="AB92" s="201">
        <v>0</v>
      </c>
      <c r="AC92" s="201">
        <v>12.03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5.85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10.3</v>
      </c>
      <c r="K93" s="201">
        <v>5.35</v>
      </c>
      <c r="L93" s="201">
        <v>2.06</v>
      </c>
      <c r="M93" s="201">
        <v>0</v>
      </c>
      <c r="N93" s="201">
        <v>0.98</v>
      </c>
      <c r="O93" s="201">
        <v>1.63</v>
      </c>
      <c r="P93" s="201">
        <v>1.41</v>
      </c>
      <c r="Q93" s="201">
        <v>0.09</v>
      </c>
      <c r="R93" s="201">
        <v>0.35</v>
      </c>
      <c r="S93" s="201">
        <v>0.22</v>
      </c>
      <c r="T93" s="201">
        <v>0</v>
      </c>
      <c r="U93" s="201">
        <v>7.9</v>
      </c>
      <c r="V93" s="201">
        <v>0.12</v>
      </c>
      <c r="W93" s="201">
        <v>0.28999999999999998</v>
      </c>
      <c r="X93" s="201">
        <v>1.21</v>
      </c>
      <c r="Y93" s="201">
        <v>0</v>
      </c>
      <c r="Z93" s="201">
        <v>1.1399999999999999</v>
      </c>
      <c r="AA93" s="201">
        <v>0.74</v>
      </c>
      <c r="AB93" s="201">
        <v>0</v>
      </c>
      <c r="AC93" s="201">
        <v>12.03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5.85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10.3</v>
      </c>
      <c r="K94" s="201">
        <v>5.35</v>
      </c>
      <c r="L94" s="201">
        <v>2.06</v>
      </c>
      <c r="M94" s="201">
        <v>0</v>
      </c>
      <c r="N94" s="201">
        <v>0.98</v>
      </c>
      <c r="O94" s="201">
        <v>1.63</v>
      </c>
      <c r="P94" s="201">
        <v>1.41</v>
      </c>
      <c r="Q94" s="201">
        <v>0.09</v>
      </c>
      <c r="R94" s="201">
        <v>0.35</v>
      </c>
      <c r="S94" s="201">
        <v>0.22</v>
      </c>
      <c r="T94" s="201">
        <v>0</v>
      </c>
      <c r="U94" s="201">
        <v>7.9</v>
      </c>
      <c r="V94" s="201">
        <v>0.12</v>
      </c>
      <c r="W94" s="201">
        <v>0.28999999999999998</v>
      </c>
      <c r="X94" s="201">
        <v>1.21</v>
      </c>
      <c r="Y94" s="201">
        <v>0</v>
      </c>
      <c r="Z94" s="201">
        <v>1.1399999999999999</v>
      </c>
      <c r="AA94" s="201">
        <v>0.74</v>
      </c>
      <c r="AB94" s="201">
        <v>0</v>
      </c>
      <c r="AC94" s="201">
        <v>12.03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5.85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10.3</v>
      </c>
      <c r="K95" s="201">
        <v>5.35</v>
      </c>
      <c r="L95" s="201">
        <v>2.06</v>
      </c>
      <c r="M95" s="201">
        <v>0</v>
      </c>
      <c r="N95" s="201">
        <v>0.98</v>
      </c>
      <c r="O95" s="201">
        <v>1.63</v>
      </c>
      <c r="P95" s="201">
        <v>1.41</v>
      </c>
      <c r="Q95" s="201">
        <v>0.09</v>
      </c>
      <c r="R95" s="201">
        <v>0.35</v>
      </c>
      <c r="S95" s="201">
        <v>0.22</v>
      </c>
      <c r="T95" s="201">
        <v>0</v>
      </c>
      <c r="U95" s="201">
        <v>7.9</v>
      </c>
      <c r="V95" s="201">
        <v>0.12</v>
      </c>
      <c r="W95" s="201">
        <v>0.28999999999999998</v>
      </c>
      <c r="X95" s="201">
        <v>1.21</v>
      </c>
      <c r="Y95" s="201">
        <v>0</v>
      </c>
      <c r="Z95" s="201">
        <v>1.1399999999999999</v>
      </c>
      <c r="AA95" s="201">
        <v>0.74</v>
      </c>
      <c r="AB95" s="201">
        <v>0</v>
      </c>
      <c r="AC95" s="201">
        <v>12.03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5.85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10.3</v>
      </c>
      <c r="K96" s="201">
        <v>5.35</v>
      </c>
      <c r="L96" s="201">
        <v>2.06</v>
      </c>
      <c r="M96" s="201">
        <v>0</v>
      </c>
      <c r="N96" s="201">
        <v>0.98</v>
      </c>
      <c r="O96" s="201">
        <v>1.63</v>
      </c>
      <c r="P96" s="201">
        <v>1.41</v>
      </c>
      <c r="Q96" s="201">
        <v>0.09</v>
      </c>
      <c r="R96" s="201">
        <v>0.35</v>
      </c>
      <c r="S96" s="201">
        <v>0.22</v>
      </c>
      <c r="T96" s="201">
        <v>0</v>
      </c>
      <c r="U96" s="201">
        <v>7.9</v>
      </c>
      <c r="V96" s="201">
        <v>0.12</v>
      </c>
      <c r="W96" s="201">
        <v>0.28999999999999998</v>
      </c>
      <c r="X96" s="201">
        <v>1.21</v>
      </c>
      <c r="Y96" s="201">
        <v>0</v>
      </c>
      <c r="Z96" s="201">
        <v>1.1399999999999999</v>
      </c>
      <c r="AA96" s="201">
        <v>0.74</v>
      </c>
      <c r="AB96" s="201">
        <v>0</v>
      </c>
      <c r="AC96" s="201">
        <v>12.03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5.85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10.3</v>
      </c>
      <c r="K97" s="201">
        <v>5.35</v>
      </c>
      <c r="L97" s="201">
        <v>2.06</v>
      </c>
      <c r="M97" s="201">
        <v>0</v>
      </c>
      <c r="N97" s="201">
        <v>0.98</v>
      </c>
      <c r="O97" s="201">
        <v>1.63</v>
      </c>
      <c r="P97" s="201">
        <v>1.41</v>
      </c>
      <c r="Q97" s="201">
        <v>0.09</v>
      </c>
      <c r="R97" s="201">
        <v>0.35</v>
      </c>
      <c r="S97" s="201">
        <v>0.22</v>
      </c>
      <c r="T97" s="201">
        <v>0</v>
      </c>
      <c r="U97" s="201">
        <v>7.9</v>
      </c>
      <c r="V97" s="201">
        <v>0.12</v>
      </c>
      <c r="W97" s="201">
        <v>0.28999999999999998</v>
      </c>
      <c r="X97" s="201">
        <v>1.21</v>
      </c>
      <c r="Y97" s="201">
        <v>0</v>
      </c>
      <c r="Z97" s="201">
        <v>1.1399999999999999</v>
      </c>
      <c r="AA97" s="201">
        <v>0.74</v>
      </c>
      <c r="AB97" s="201">
        <v>0</v>
      </c>
      <c r="AC97" s="201">
        <v>12.03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5.85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10.3</v>
      </c>
      <c r="K98" s="201">
        <v>5.35</v>
      </c>
      <c r="L98" s="201">
        <v>2.06</v>
      </c>
      <c r="M98" s="201">
        <v>0</v>
      </c>
      <c r="N98" s="201">
        <v>0.98</v>
      </c>
      <c r="O98" s="201">
        <v>1.63</v>
      </c>
      <c r="P98" s="201">
        <v>1.41</v>
      </c>
      <c r="Q98" s="201">
        <v>0.09</v>
      </c>
      <c r="R98" s="201">
        <v>0.35</v>
      </c>
      <c r="S98" s="201">
        <v>0.22</v>
      </c>
      <c r="T98" s="201">
        <v>0</v>
      </c>
      <c r="U98" s="201">
        <v>7.9</v>
      </c>
      <c r="V98" s="201">
        <v>0.12</v>
      </c>
      <c r="W98" s="201">
        <v>0.28999999999999998</v>
      </c>
      <c r="X98" s="201">
        <v>1.21</v>
      </c>
      <c r="Y98" s="201">
        <v>0</v>
      </c>
      <c r="Z98" s="201">
        <v>1.1399999999999999</v>
      </c>
      <c r="AA98" s="201">
        <v>0.74</v>
      </c>
      <c r="AB98" s="201">
        <v>0</v>
      </c>
      <c r="AC98" s="201">
        <v>12.03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5.85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0.24887999999999957</v>
      </c>
      <c r="K99">
        <f t="shared" si="0"/>
        <v>0.49371499999999929</v>
      </c>
      <c r="L99">
        <f t="shared" si="0"/>
        <v>0.28830249999999957</v>
      </c>
      <c r="M99">
        <f t="shared" si="0"/>
        <v>0</v>
      </c>
      <c r="N99">
        <f t="shared" si="0"/>
        <v>2.3520000000000006E-2</v>
      </c>
      <c r="O99">
        <f t="shared" si="0"/>
        <v>3.9119999999999946E-2</v>
      </c>
      <c r="P99">
        <f t="shared" si="0"/>
        <v>3.383999999999994E-2</v>
      </c>
      <c r="Q99">
        <f t="shared" si="0"/>
        <v>2.1599999999999979E-3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0.18959999999999969</v>
      </c>
      <c r="V99">
        <f t="shared" si="0"/>
        <v>7.290000000000017E-3</v>
      </c>
      <c r="W99">
        <f t="shared" si="0"/>
        <v>6.2449999999999901E-3</v>
      </c>
      <c r="X99">
        <f t="shared" si="0"/>
        <v>3.4419999999999937E-2</v>
      </c>
      <c r="Y99">
        <f t="shared" si="0"/>
        <v>0</v>
      </c>
      <c r="Z99">
        <f t="shared" si="0"/>
        <v>2.7360000000000009E-2</v>
      </c>
      <c r="AA99">
        <f t="shared" si="0"/>
        <v>1.0729999999999998E-2</v>
      </c>
      <c r="AB99">
        <f t="shared" si="0"/>
        <v>0</v>
      </c>
      <c r="AC99">
        <f t="shared" si="0"/>
        <v>0.24079249999999999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6.7909999999999901E-2</v>
      </c>
      <c r="AJ99">
        <f t="shared" si="0"/>
        <v>0</v>
      </c>
      <c r="AK99">
        <f t="shared" si="0"/>
        <v>4.0244999999999989E-2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1.82</v>
      </c>
      <c r="AJ3" s="201">
        <v>0</v>
      </c>
      <c r="AK3" s="201">
        <v>-3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1.82</v>
      </c>
      <c r="AJ4" s="201">
        <v>0</v>
      </c>
      <c r="AK4" s="201">
        <v>-3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1.82</v>
      </c>
      <c r="AJ5" s="201">
        <v>0</v>
      </c>
      <c r="AK5" s="201">
        <v>-3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1.82</v>
      </c>
      <c r="AJ6" s="201">
        <v>0</v>
      </c>
      <c r="AK6" s="201">
        <v>-3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1.82</v>
      </c>
      <c r="AJ7" s="201">
        <v>0</v>
      </c>
      <c r="AK7" s="201">
        <v>-0.72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1.82</v>
      </c>
      <c r="AJ8" s="201">
        <v>0</v>
      </c>
      <c r="AK8" s="201">
        <v>-0.72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1.82</v>
      </c>
      <c r="AJ9" s="201">
        <v>0</v>
      </c>
      <c r="AK9" s="201">
        <v>-0.72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1.82</v>
      </c>
      <c r="AJ10" s="201">
        <v>0</v>
      </c>
      <c r="AK10" s="201">
        <v>-0.72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1.82</v>
      </c>
      <c r="AJ11" s="201">
        <v>0</v>
      </c>
      <c r="AK11" s="201">
        <v>-0.83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1.82</v>
      </c>
      <c r="AJ12" s="201">
        <v>0</v>
      </c>
      <c r="AK12" s="201">
        <v>-0.83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1.82</v>
      </c>
      <c r="AJ13" s="201">
        <v>0</v>
      </c>
      <c r="AK13" s="201">
        <v>-0.83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1.82</v>
      </c>
      <c r="AJ14" s="201">
        <v>0</v>
      </c>
      <c r="AK14" s="201">
        <v>-0.83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1.82</v>
      </c>
      <c r="AJ15" s="201">
        <v>0</v>
      </c>
      <c r="AK15" s="201">
        <v>-0.83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1.82</v>
      </c>
      <c r="AJ16" s="201">
        <v>0</v>
      </c>
      <c r="AK16" s="201">
        <v>-0.83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1.82</v>
      </c>
      <c r="AJ17" s="201">
        <v>0</v>
      </c>
      <c r="AK17" s="201">
        <v>-0.83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1.82</v>
      </c>
      <c r="AJ18" s="201">
        <v>0</v>
      </c>
      <c r="AK18" s="201">
        <v>-0.83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1.82</v>
      </c>
      <c r="AJ19" s="201">
        <v>0</v>
      </c>
      <c r="AK19" s="201">
        <v>-0.83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1.82</v>
      </c>
      <c r="AJ20" s="201">
        <v>0</v>
      </c>
      <c r="AK20" s="201">
        <v>-0.83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1.82</v>
      </c>
      <c r="AJ21" s="201">
        <v>0</v>
      </c>
      <c r="AK21" s="201">
        <v>-0.83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1.82</v>
      </c>
      <c r="AJ22" s="201">
        <v>0</v>
      </c>
      <c r="AK22" s="201">
        <v>-0.83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1.82</v>
      </c>
      <c r="AJ23" s="201">
        <v>0</v>
      </c>
      <c r="AK23" s="201">
        <v>-0.83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1.82</v>
      </c>
      <c r="AJ24" s="201">
        <v>0</v>
      </c>
      <c r="AK24" s="201">
        <v>-0.83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1.82</v>
      </c>
      <c r="AJ25" s="201">
        <v>0</v>
      </c>
      <c r="AK25" s="201">
        <v>-3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1.52</v>
      </c>
      <c r="AJ44" s="201">
        <v>0</v>
      </c>
      <c r="AK44" s="201">
        <v>0.27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1.52</v>
      </c>
      <c r="AJ45" s="201">
        <v>0</v>
      </c>
      <c r="AK45" s="201">
        <v>0.27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1.52</v>
      </c>
      <c r="AJ46" s="201">
        <v>0</v>
      </c>
      <c r="AK46" s="201">
        <v>0.27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1.52</v>
      </c>
      <c r="AJ47" s="201">
        <v>0</v>
      </c>
      <c r="AK47" s="201">
        <v>0.27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1.22</v>
      </c>
      <c r="AJ51" s="201">
        <v>0</v>
      </c>
      <c r="AK51" s="201">
        <v>0.33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1.22</v>
      </c>
      <c r="AJ52" s="201">
        <v>0</v>
      </c>
      <c r="AK52" s="201">
        <v>0.33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1.22</v>
      </c>
      <c r="AJ53" s="201">
        <v>0</v>
      </c>
      <c r="AK53" s="201">
        <v>0.33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1.22</v>
      </c>
      <c r="AJ54" s="201">
        <v>0</v>
      </c>
      <c r="AK54" s="201">
        <v>0.33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1.22</v>
      </c>
      <c r="AJ55" s="201">
        <v>0</v>
      </c>
      <c r="AK55" s="201">
        <v>0.36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1.22</v>
      </c>
      <c r="AJ56" s="201">
        <v>0</v>
      </c>
      <c r="AK56" s="201">
        <v>0.36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1.22</v>
      </c>
      <c r="AJ57" s="201">
        <v>0</v>
      </c>
      <c r="AK57" s="201">
        <v>0.33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1.22</v>
      </c>
      <c r="AJ58" s="201">
        <v>0</v>
      </c>
      <c r="AK58" s="201">
        <v>0.33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1.22</v>
      </c>
      <c r="AJ59" s="201">
        <v>0</v>
      </c>
      <c r="AK59" s="201">
        <v>0.42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1.22</v>
      </c>
      <c r="AJ60" s="201">
        <v>0</v>
      </c>
      <c r="AK60" s="201">
        <v>0.42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1.22</v>
      </c>
      <c r="AJ61" s="201">
        <v>0</v>
      </c>
      <c r="AK61" s="201">
        <v>0.42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1.22</v>
      </c>
      <c r="AJ62" s="201">
        <v>0</v>
      </c>
      <c r="AK62" s="201">
        <v>0.42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1.22</v>
      </c>
      <c r="AJ63" s="201">
        <v>0</v>
      </c>
      <c r="AK63" s="201">
        <v>0.42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1.22</v>
      </c>
      <c r="AJ64" s="201">
        <v>0</v>
      </c>
      <c r="AK64" s="201">
        <v>0.42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1.22</v>
      </c>
      <c r="AJ65" s="201">
        <v>0</v>
      </c>
      <c r="AK65" s="201">
        <v>7.0000000000000007E-2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1.22</v>
      </c>
      <c r="AJ66" s="201">
        <v>0</v>
      </c>
      <c r="AK66" s="201">
        <v>7.0000000000000007E-2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1.22</v>
      </c>
      <c r="AJ67" s="201">
        <v>0</v>
      </c>
      <c r="AK67" s="201">
        <v>7.0000000000000007E-2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1.22</v>
      </c>
      <c r="AJ68" s="201">
        <v>0</v>
      </c>
      <c r="AK68" s="201">
        <v>7.0000000000000007E-2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1.22</v>
      </c>
      <c r="AJ69" s="201">
        <v>0</v>
      </c>
      <c r="AK69" s="201">
        <v>7.0000000000000007E-2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1.22</v>
      </c>
      <c r="AJ70" s="201">
        <v>0</v>
      </c>
      <c r="AK70" s="201">
        <v>7.0000000000000007E-2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1.22</v>
      </c>
      <c r="AJ71" s="201">
        <v>0</v>
      </c>
      <c r="AK71" s="201">
        <v>-1.38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1.22</v>
      </c>
      <c r="AJ72" s="201">
        <v>0</v>
      </c>
      <c r="AK72" s="201">
        <v>-1.38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1.22</v>
      </c>
      <c r="AJ73" s="201">
        <v>0</v>
      </c>
      <c r="AK73" s="201">
        <v>-1.38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1.22</v>
      </c>
      <c r="AJ74" s="201">
        <v>0</v>
      </c>
      <c r="AK74" s="201">
        <v>-1.38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1.22</v>
      </c>
      <c r="AJ75" s="201">
        <v>0</v>
      </c>
      <c r="AK75" s="201">
        <v>-1.38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1.22</v>
      </c>
      <c r="AJ76" s="201">
        <v>0</v>
      </c>
      <c r="AK76" s="201">
        <v>-1.38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1.22</v>
      </c>
      <c r="AJ77" s="201">
        <v>0</v>
      </c>
      <c r="AK77" s="201">
        <v>-1.38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1.22</v>
      </c>
      <c r="AJ78" s="201">
        <v>0</v>
      </c>
      <c r="AK78" s="201">
        <v>-1.38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1.22</v>
      </c>
      <c r="AJ79" s="201">
        <v>0</v>
      </c>
      <c r="AK79" s="201">
        <v>-1.45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1.22</v>
      </c>
      <c r="AJ80" s="201">
        <v>0</v>
      </c>
      <c r="AK80" s="201">
        <v>-1.45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1.22</v>
      </c>
      <c r="AJ81" s="201">
        <v>0</v>
      </c>
      <c r="AK81" s="201">
        <v>-1.45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1.22</v>
      </c>
      <c r="AJ82" s="201">
        <v>0</v>
      </c>
      <c r="AK82" s="201">
        <v>-1.45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1.22</v>
      </c>
      <c r="AJ83" s="201">
        <v>0</v>
      </c>
      <c r="AK83" s="201">
        <v>-1.55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1.22</v>
      </c>
      <c r="AJ84" s="201">
        <v>0</v>
      </c>
      <c r="AK84" s="201">
        <v>-1.55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1.22</v>
      </c>
      <c r="AJ85" s="201">
        <v>0</v>
      </c>
      <c r="AK85" s="201">
        <v>-1.55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1.22</v>
      </c>
      <c r="AJ86" s="201">
        <v>0</v>
      </c>
      <c r="AK86" s="201">
        <v>-1.55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1.22</v>
      </c>
      <c r="AJ87" s="201">
        <v>0</v>
      </c>
      <c r="AK87" s="201">
        <v>-1.6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1.22</v>
      </c>
      <c r="AJ88" s="201">
        <v>0</v>
      </c>
      <c r="AK88" s="201">
        <v>-1.6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1.22</v>
      </c>
      <c r="AJ89" s="201">
        <v>0</v>
      </c>
      <c r="AK89" s="201">
        <v>-1.6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1.22</v>
      </c>
      <c r="AJ90" s="201">
        <v>0</v>
      </c>
      <c r="AK90" s="201">
        <v>-1.6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1.82</v>
      </c>
      <c r="AJ91" s="201">
        <v>0</v>
      </c>
      <c r="AK91" s="201">
        <v>-3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1.82</v>
      </c>
      <c r="AJ92" s="201">
        <v>0</v>
      </c>
      <c r="AK92" s="201">
        <v>-3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1.82</v>
      </c>
      <c r="AJ93" s="201">
        <v>0</v>
      </c>
      <c r="AK93" s="201">
        <v>-3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1.82</v>
      </c>
      <c r="AJ94" s="201">
        <v>0</v>
      </c>
      <c r="AK94" s="201">
        <v>-3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1.82</v>
      </c>
      <c r="AJ95" s="201">
        <v>0</v>
      </c>
      <c r="AK95" s="201">
        <v>-3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1.82</v>
      </c>
      <c r="AJ96" s="201">
        <v>0</v>
      </c>
      <c r="AK96" s="201">
        <v>-3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1.82</v>
      </c>
      <c r="AJ97" s="201">
        <v>0</v>
      </c>
      <c r="AK97" s="201">
        <v>-3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1.82</v>
      </c>
      <c r="AJ98" s="201">
        <v>0</v>
      </c>
      <c r="AK98" s="201">
        <v>-3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3.707999999999996E-2</v>
      </c>
      <c r="AJ99">
        <f t="shared" si="0"/>
        <v>0</v>
      </c>
      <c r="AK99">
        <f t="shared" si="0"/>
        <v>-1.9054999999999996E-2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2.54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10.11</v>
      </c>
      <c r="AJ3" s="201">
        <v>0</v>
      </c>
      <c r="AK3" s="201">
        <v>1.04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2.54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10.11</v>
      </c>
      <c r="AJ4" s="201">
        <v>0</v>
      </c>
      <c r="AK4" s="201">
        <v>1.04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2.54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10.11</v>
      </c>
      <c r="AJ5" s="201">
        <v>0</v>
      </c>
      <c r="AK5" s="201">
        <v>1.04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2.54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10.11</v>
      </c>
      <c r="AJ6" s="201">
        <v>0</v>
      </c>
      <c r="AK6" s="201">
        <v>1.04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2.54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10.11</v>
      </c>
      <c r="AJ7" s="201">
        <v>0</v>
      </c>
      <c r="AK7" s="201">
        <v>2.4500000000000002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2.54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10.11</v>
      </c>
      <c r="AJ8" s="201">
        <v>0</v>
      </c>
      <c r="AK8" s="201">
        <v>2.4500000000000002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2.4900000000000002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10.11</v>
      </c>
      <c r="AJ9" s="201">
        <v>0</v>
      </c>
      <c r="AK9" s="201">
        <v>2.4500000000000002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2.4900000000000002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10.11</v>
      </c>
      <c r="AJ10" s="201">
        <v>0</v>
      </c>
      <c r="AK10" s="201">
        <v>2.4500000000000002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2.4900000000000002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10.11</v>
      </c>
      <c r="AJ11" s="201">
        <v>0</v>
      </c>
      <c r="AK11" s="201">
        <v>1.98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2.4900000000000002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10.11</v>
      </c>
      <c r="AJ12" s="201">
        <v>0</v>
      </c>
      <c r="AK12" s="201">
        <v>1.98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2.4900000000000002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10.11</v>
      </c>
      <c r="AJ13" s="201">
        <v>0</v>
      </c>
      <c r="AK13" s="201">
        <v>1.98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2.4900000000000002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10.11</v>
      </c>
      <c r="AJ14" s="201">
        <v>0</v>
      </c>
      <c r="AK14" s="201">
        <v>1.98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2.4900000000000002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10.11</v>
      </c>
      <c r="AJ15" s="201">
        <v>0</v>
      </c>
      <c r="AK15" s="201">
        <v>1.98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2.4900000000000002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10.11</v>
      </c>
      <c r="AJ16" s="201">
        <v>0</v>
      </c>
      <c r="AK16" s="201">
        <v>1.98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2.4900000000000002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10.11</v>
      </c>
      <c r="AJ17" s="201">
        <v>0</v>
      </c>
      <c r="AK17" s="201">
        <v>1.98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2.4900000000000002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10.11</v>
      </c>
      <c r="AJ18" s="201">
        <v>0</v>
      </c>
      <c r="AK18" s="201">
        <v>1.98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2.4900000000000002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10.11</v>
      </c>
      <c r="AJ19" s="201">
        <v>0</v>
      </c>
      <c r="AK19" s="201">
        <v>1.98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2.4900000000000002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10.11</v>
      </c>
      <c r="AJ20" s="201">
        <v>0</v>
      </c>
      <c r="AK20" s="201">
        <v>1.98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2.54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9.11</v>
      </c>
      <c r="AJ21" s="201">
        <v>0</v>
      </c>
      <c r="AK21" s="201">
        <v>1.98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2.54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9.11</v>
      </c>
      <c r="AJ22" s="201">
        <v>0</v>
      </c>
      <c r="AK22" s="201">
        <v>1.98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2.54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9.11</v>
      </c>
      <c r="AJ23" s="201">
        <v>0</v>
      </c>
      <c r="AK23" s="201">
        <v>1.98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2.54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9.11</v>
      </c>
      <c r="AJ24" s="201">
        <v>0</v>
      </c>
      <c r="AK24" s="201">
        <v>1.98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2.54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9.11</v>
      </c>
      <c r="AJ25" s="201">
        <v>0</v>
      </c>
      <c r="AK25" s="201">
        <v>1.04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2.63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9.11</v>
      </c>
      <c r="AJ26" s="201">
        <v>0</v>
      </c>
      <c r="AK26" s="201">
        <v>1.04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2.44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10.11</v>
      </c>
      <c r="AJ27" s="201">
        <v>0</v>
      </c>
      <c r="AK27" s="201">
        <v>1.04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2.44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10.11</v>
      </c>
      <c r="AJ28" s="201">
        <v>0</v>
      </c>
      <c r="AK28" s="201">
        <v>1.04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2.44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10.11</v>
      </c>
      <c r="AJ29" s="201">
        <v>0</v>
      </c>
      <c r="AK29" s="201">
        <v>1.04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2.44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10.11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2.44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10.11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2.44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10.11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2.44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9.11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2.44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9.11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2.44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9.11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2.44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9.11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2.44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9.11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2.44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9.11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2.44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9.11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2.44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9.11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2.44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9.11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2.44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9.11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2.44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7.6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2.44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7.6</v>
      </c>
      <c r="AJ44" s="201">
        <v>0</v>
      </c>
      <c r="AK44" s="201">
        <v>1.49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2.4900000000000002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7.6</v>
      </c>
      <c r="AJ45" s="201">
        <v>0</v>
      </c>
      <c r="AK45" s="201">
        <v>1.49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2.4900000000000002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7.6</v>
      </c>
      <c r="AJ46" s="201">
        <v>0</v>
      </c>
      <c r="AK46" s="201">
        <v>1.49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2.4900000000000002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7.6</v>
      </c>
      <c r="AJ47" s="201">
        <v>0</v>
      </c>
      <c r="AK47" s="201">
        <v>1.49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2.4900000000000002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7.6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2.4900000000000002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7.6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2.4900000000000002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8.6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2.4900000000000002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7.08</v>
      </c>
      <c r="AJ51" s="201">
        <v>0</v>
      </c>
      <c r="AK51" s="201">
        <v>3.68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2.4900000000000002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7.08</v>
      </c>
      <c r="AJ52" s="201">
        <v>0</v>
      </c>
      <c r="AK52" s="201">
        <v>3.68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2.4900000000000002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7.08</v>
      </c>
      <c r="AJ53" s="201">
        <v>0</v>
      </c>
      <c r="AK53" s="201">
        <v>3.68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2.4900000000000002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7.08</v>
      </c>
      <c r="AJ54" s="201">
        <v>0</v>
      </c>
      <c r="AK54" s="201">
        <v>3.68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2.31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6.08</v>
      </c>
      <c r="AJ55" s="201">
        <v>0</v>
      </c>
      <c r="AK55" s="201">
        <v>1.97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2.31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6.08</v>
      </c>
      <c r="AJ56" s="201">
        <v>0</v>
      </c>
      <c r="AK56" s="201">
        <v>1.97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2.31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6.08</v>
      </c>
      <c r="AJ57" s="201">
        <v>0</v>
      </c>
      <c r="AK57" s="201">
        <v>3.68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2.31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6.08</v>
      </c>
      <c r="AJ58" s="201">
        <v>0</v>
      </c>
      <c r="AK58" s="201">
        <v>3.68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2.31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6.08</v>
      </c>
      <c r="AJ59" s="201">
        <v>0</v>
      </c>
      <c r="AK59" s="201">
        <v>4.13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2.31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6.08</v>
      </c>
      <c r="AJ60" s="201">
        <v>0</v>
      </c>
      <c r="AK60" s="201">
        <v>4.13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2.37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6.08</v>
      </c>
      <c r="AJ61" s="201">
        <v>0</v>
      </c>
      <c r="AK61" s="201">
        <v>4.13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2.37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6.08</v>
      </c>
      <c r="AJ62" s="201">
        <v>0</v>
      </c>
      <c r="AK62" s="201">
        <v>4.13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2.37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6.08</v>
      </c>
      <c r="AJ63" s="201">
        <v>0</v>
      </c>
      <c r="AK63" s="201">
        <v>4.13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2.37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6.08</v>
      </c>
      <c r="AJ64" s="201">
        <v>0</v>
      </c>
      <c r="AK64" s="201">
        <v>4.13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2.37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6.08</v>
      </c>
      <c r="AJ65" s="201">
        <v>0</v>
      </c>
      <c r="AK65" s="201">
        <v>2.37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2.37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6.08</v>
      </c>
      <c r="AJ66" s="201">
        <v>0</v>
      </c>
      <c r="AK66" s="201">
        <v>2.37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2.37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6.08</v>
      </c>
      <c r="AJ67" s="201">
        <v>0</v>
      </c>
      <c r="AK67" s="201">
        <v>2.37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2.29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6.08</v>
      </c>
      <c r="AJ68" s="201">
        <v>0</v>
      </c>
      <c r="AK68" s="201">
        <v>2.37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2.73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6.08</v>
      </c>
      <c r="AJ69" s="201">
        <v>0</v>
      </c>
      <c r="AK69" s="201">
        <v>2.37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2.29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6.08</v>
      </c>
      <c r="AJ70" s="201">
        <v>0</v>
      </c>
      <c r="AK70" s="201">
        <v>2.37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2.29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6.08</v>
      </c>
      <c r="AJ71" s="201">
        <v>0</v>
      </c>
      <c r="AK71" s="201">
        <v>4.49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2.29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6.08</v>
      </c>
      <c r="AJ72" s="201">
        <v>0</v>
      </c>
      <c r="AK72" s="201">
        <v>4.49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2.29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6.08</v>
      </c>
      <c r="AJ73" s="201">
        <v>0</v>
      </c>
      <c r="AK73" s="201">
        <v>4.49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2.23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6.08</v>
      </c>
      <c r="AJ74" s="201">
        <v>0</v>
      </c>
      <c r="AK74" s="201">
        <v>4.49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2.23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6.08</v>
      </c>
      <c r="AJ75" s="201">
        <v>0</v>
      </c>
      <c r="AK75" s="201">
        <v>4.49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2.23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6.08</v>
      </c>
      <c r="AJ76" s="201">
        <v>0</v>
      </c>
      <c r="AK76" s="201">
        <v>4.49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2.23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6.08</v>
      </c>
      <c r="AJ77" s="201">
        <v>0</v>
      </c>
      <c r="AK77" s="201">
        <v>4.49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2.17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6.08</v>
      </c>
      <c r="AJ78" s="201">
        <v>0</v>
      </c>
      <c r="AK78" s="201">
        <v>4.49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2.17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6.08</v>
      </c>
      <c r="AJ79" s="201">
        <v>0</v>
      </c>
      <c r="AK79" s="201">
        <v>4.22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2.17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6.08</v>
      </c>
      <c r="AJ80" s="201">
        <v>0</v>
      </c>
      <c r="AK80" s="201">
        <v>4.22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2.17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6.08</v>
      </c>
      <c r="AJ81" s="201">
        <v>0</v>
      </c>
      <c r="AK81" s="201">
        <v>4.22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2.17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6.08</v>
      </c>
      <c r="AJ82" s="201">
        <v>0</v>
      </c>
      <c r="AK82" s="201">
        <v>4.22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2.11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6.08</v>
      </c>
      <c r="AJ83" s="201">
        <v>0</v>
      </c>
      <c r="AK83" s="201">
        <v>3.85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2.17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6.08</v>
      </c>
      <c r="AJ84" s="201">
        <v>0</v>
      </c>
      <c r="AK84" s="201">
        <v>3.85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6.08</v>
      </c>
      <c r="AJ85" s="201">
        <v>0</v>
      </c>
      <c r="AK85" s="201">
        <v>3.85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6.08</v>
      </c>
      <c r="AJ86" s="201">
        <v>0</v>
      </c>
      <c r="AK86" s="201">
        <v>3.85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6.08</v>
      </c>
      <c r="AJ87" s="201">
        <v>0</v>
      </c>
      <c r="AK87" s="201">
        <v>3.67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6.08</v>
      </c>
      <c r="AJ88" s="201">
        <v>0</v>
      </c>
      <c r="AK88" s="201">
        <v>3.67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2.63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6.08</v>
      </c>
      <c r="AJ89" s="201">
        <v>0</v>
      </c>
      <c r="AK89" s="201">
        <v>3.67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6.08</v>
      </c>
      <c r="AJ90" s="201">
        <v>0</v>
      </c>
      <c r="AK90" s="201">
        <v>3.67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9.11</v>
      </c>
      <c r="AJ91" s="201">
        <v>0</v>
      </c>
      <c r="AK91" s="201">
        <v>2.04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9.11</v>
      </c>
      <c r="AJ92" s="201">
        <v>0</v>
      </c>
      <c r="AK92" s="201">
        <v>2.04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9.11</v>
      </c>
      <c r="AJ93" s="201">
        <v>0</v>
      </c>
      <c r="AK93" s="201">
        <v>2.04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9.11</v>
      </c>
      <c r="AJ94" s="201">
        <v>0</v>
      </c>
      <c r="AK94" s="201">
        <v>2.04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9.11</v>
      </c>
      <c r="AJ95" s="201">
        <v>0</v>
      </c>
      <c r="AK95" s="201">
        <v>2.04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9.11</v>
      </c>
      <c r="AJ96" s="201">
        <v>0</v>
      </c>
      <c r="AK96" s="201">
        <v>2.04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9.11</v>
      </c>
      <c r="AJ97" s="201">
        <v>0</v>
      </c>
      <c r="AK97" s="201">
        <v>2.04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9.11</v>
      </c>
      <c r="AJ98" s="201">
        <v>0</v>
      </c>
      <c r="AK98" s="201">
        <v>2.04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5.6904999999999997E-2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0.19257000000000044</v>
      </c>
      <c r="AJ99">
        <f t="shared" si="0"/>
        <v>0</v>
      </c>
      <c r="AK99">
        <f t="shared" si="0"/>
        <v>5.4434999999999976E-2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9.8800000000000008</v>
      </c>
      <c r="K3" s="201">
        <v>0.15</v>
      </c>
      <c r="L3" s="201">
        <v>18.739999999999998</v>
      </c>
      <c r="M3" s="201">
        <v>0.91</v>
      </c>
      <c r="N3" s="201">
        <v>1.17</v>
      </c>
      <c r="O3" s="201">
        <v>0</v>
      </c>
      <c r="P3" s="201">
        <v>0.87</v>
      </c>
      <c r="Q3" s="201">
        <v>0.11</v>
      </c>
      <c r="R3" s="201">
        <v>0.42</v>
      </c>
      <c r="S3" s="201">
        <v>0.26</v>
      </c>
      <c r="T3" s="201">
        <v>0</v>
      </c>
      <c r="U3" s="201">
        <v>1.73</v>
      </c>
      <c r="V3" s="201">
        <v>0.91</v>
      </c>
      <c r="W3" s="201">
        <v>0.19</v>
      </c>
      <c r="X3" s="201">
        <v>0.81</v>
      </c>
      <c r="Y3" s="201">
        <v>0</v>
      </c>
      <c r="Z3" s="201">
        <v>1.26</v>
      </c>
      <c r="AA3" s="201">
        <v>0</v>
      </c>
      <c r="AB3" s="201">
        <v>0</v>
      </c>
      <c r="AC3" s="201">
        <v>13.26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5.89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9.8800000000000008</v>
      </c>
      <c r="K4" s="201">
        <v>0.15</v>
      </c>
      <c r="L4" s="201">
        <v>18.739999999999998</v>
      </c>
      <c r="M4" s="201">
        <v>0.91</v>
      </c>
      <c r="N4" s="201">
        <v>1.17</v>
      </c>
      <c r="O4" s="201">
        <v>0</v>
      </c>
      <c r="P4" s="201">
        <v>0.87</v>
      </c>
      <c r="Q4" s="201">
        <v>0.11</v>
      </c>
      <c r="R4" s="201">
        <v>0.42</v>
      </c>
      <c r="S4" s="201">
        <v>0.26</v>
      </c>
      <c r="T4" s="201">
        <v>0</v>
      </c>
      <c r="U4" s="201">
        <v>1.73</v>
      </c>
      <c r="V4" s="201">
        <v>0.91</v>
      </c>
      <c r="W4" s="201">
        <v>0.19</v>
      </c>
      <c r="X4" s="201">
        <v>0.81</v>
      </c>
      <c r="Y4" s="201">
        <v>0</v>
      </c>
      <c r="Z4" s="201">
        <v>1.26</v>
      </c>
      <c r="AA4" s="201">
        <v>0</v>
      </c>
      <c r="AB4" s="201">
        <v>0</v>
      </c>
      <c r="AC4" s="201">
        <v>13.26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5.89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9.8800000000000008</v>
      </c>
      <c r="K5" s="201">
        <v>0.15</v>
      </c>
      <c r="L5" s="201">
        <v>18.739999999999998</v>
      </c>
      <c r="M5" s="201">
        <v>0.91</v>
      </c>
      <c r="N5" s="201">
        <v>1.17</v>
      </c>
      <c r="O5" s="201">
        <v>0</v>
      </c>
      <c r="P5" s="201">
        <v>0.87</v>
      </c>
      <c r="Q5" s="201">
        <v>0.11</v>
      </c>
      <c r="R5" s="201">
        <v>0.42</v>
      </c>
      <c r="S5" s="201">
        <v>0.26</v>
      </c>
      <c r="T5" s="201">
        <v>0</v>
      </c>
      <c r="U5" s="201">
        <v>1.73</v>
      </c>
      <c r="V5" s="201">
        <v>0.91</v>
      </c>
      <c r="W5" s="201">
        <v>0.19</v>
      </c>
      <c r="X5" s="201">
        <v>0.81</v>
      </c>
      <c r="Y5" s="201">
        <v>0</v>
      </c>
      <c r="Z5" s="201">
        <v>1.26</v>
      </c>
      <c r="AA5" s="201">
        <v>0</v>
      </c>
      <c r="AB5" s="201">
        <v>0</v>
      </c>
      <c r="AC5" s="201">
        <v>13.26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5.89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9.8800000000000008</v>
      </c>
      <c r="K6" s="201">
        <v>0.15</v>
      </c>
      <c r="L6" s="201">
        <v>18.739999999999998</v>
      </c>
      <c r="M6" s="201">
        <v>0.91</v>
      </c>
      <c r="N6" s="201">
        <v>1.17</v>
      </c>
      <c r="O6" s="201">
        <v>0</v>
      </c>
      <c r="P6" s="201">
        <v>0.87</v>
      </c>
      <c r="Q6" s="201">
        <v>0.11</v>
      </c>
      <c r="R6" s="201">
        <v>0.42</v>
      </c>
      <c r="S6" s="201">
        <v>0.26</v>
      </c>
      <c r="T6" s="201">
        <v>0</v>
      </c>
      <c r="U6" s="201">
        <v>1.73</v>
      </c>
      <c r="V6" s="201">
        <v>0.91</v>
      </c>
      <c r="W6" s="201">
        <v>0.19</v>
      </c>
      <c r="X6" s="201">
        <v>0.81</v>
      </c>
      <c r="Y6" s="201">
        <v>0</v>
      </c>
      <c r="Z6" s="201">
        <v>1.26</v>
      </c>
      <c r="AA6" s="201">
        <v>0</v>
      </c>
      <c r="AB6" s="201">
        <v>0</v>
      </c>
      <c r="AC6" s="201">
        <v>13.26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5.89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9.8800000000000008</v>
      </c>
      <c r="K7" s="201">
        <v>4.3600000000000003</v>
      </c>
      <c r="L7" s="201">
        <v>18.739999999999998</v>
      </c>
      <c r="M7" s="201">
        <v>0.91</v>
      </c>
      <c r="N7" s="201">
        <v>1.17</v>
      </c>
      <c r="O7" s="201">
        <v>0</v>
      </c>
      <c r="P7" s="201">
        <v>0.87</v>
      </c>
      <c r="Q7" s="201">
        <v>0.11</v>
      </c>
      <c r="R7" s="201">
        <v>0.42</v>
      </c>
      <c r="S7" s="201">
        <v>0.26</v>
      </c>
      <c r="T7" s="201">
        <v>0</v>
      </c>
      <c r="U7" s="201">
        <v>1.73</v>
      </c>
      <c r="V7" s="201">
        <v>0.91</v>
      </c>
      <c r="W7" s="201">
        <v>0.19</v>
      </c>
      <c r="X7" s="201">
        <v>0.81</v>
      </c>
      <c r="Y7" s="201">
        <v>0</v>
      </c>
      <c r="Z7" s="201">
        <v>1.26</v>
      </c>
      <c r="AA7" s="201">
        <v>0</v>
      </c>
      <c r="AB7" s="201">
        <v>0</v>
      </c>
      <c r="AC7" s="201">
        <v>13.26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5.89</v>
      </c>
      <c r="AJ7" s="201">
        <v>0</v>
      </c>
      <c r="AK7" s="201">
        <v>3.26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9.8800000000000008</v>
      </c>
      <c r="K8" s="201">
        <v>4.3600000000000003</v>
      </c>
      <c r="L8" s="201">
        <v>18.739999999999998</v>
      </c>
      <c r="M8" s="201">
        <v>0.91</v>
      </c>
      <c r="N8" s="201">
        <v>1.17</v>
      </c>
      <c r="O8" s="201">
        <v>0</v>
      </c>
      <c r="P8" s="201">
        <v>0.87</v>
      </c>
      <c r="Q8" s="201">
        <v>0.11</v>
      </c>
      <c r="R8" s="201">
        <v>0.42</v>
      </c>
      <c r="S8" s="201">
        <v>0.26</v>
      </c>
      <c r="T8" s="201">
        <v>0</v>
      </c>
      <c r="U8" s="201">
        <v>1.73</v>
      </c>
      <c r="V8" s="201">
        <v>0.91</v>
      </c>
      <c r="W8" s="201">
        <v>0.19</v>
      </c>
      <c r="X8" s="201">
        <v>0.81</v>
      </c>
      <c r="Y8" s="201">
        <v>0</v>
      </c>
      <c r="Z8" s="201">
        <v>1.26</v>
      </c>
      <c r="AA8" s="201">
        <v>0</v>
      </c>
      <c r="AB8" s="201">
        <v>0</v>
      </c>
      <c r="AC8" s="201">
        <v>13.26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5.89</v>
      </c>
      <c r="AJ8" s="201">
        <v>0</v>
      </c>
      <c r="AK8" s="201">
        <v>3.26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9.8800000000000008</v>
      </c>
      <c r="K9" s="201">
        <v>4.07</v>
      </c>
      <c r="L9" s="201">
        <v>18.739999999999998</v>
      </c>
      <c r="M9" s="201">
        <v>0.91</v>
      </c>
      <c r="N9" s="201">
        <v>1.17</v>
      </c>
      <c r="O9" s="201">
        <v>0</v>
      </c>
      <c r="P9" s="201">
        <v>0.87</v>
      </c>
      <c r="Q9" s="201">
        <v>0.11</v>
      </c>
      <c r="R9" s="201">
        <v>0.42</v>
      </c>
      <c r="S9" s="201">
        <v>0.26</v>
      </c>
      <c r="T9" s="201">
        <v>0</v>
      </c>
      <c r="U9" s="201">
        <v>1.73</v>
      </c>
      <c r="V9" s="201">
        <v>0.91</v>
      </c>
      <c r="W9" s="201">
        <v>0.19</v>
      </c>
      <c r="X9" s="201">
        <v>0.81</v>
      </c>
      <c r="Y9" s="201">
        <v>0</v>
      </c>
      <c r="Z9" s="201">
        <v>1.26</v>
      </c>
      <c r="AA9" s="201">
        <v>0</v>
      </c>
      <c r="AB9" s="201">
        <v>0</v>
      </c>
      <c r="AC9" s="201">
        <v>12.93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5.89</v>
      </c>
      <c r="AJ9" s="201">
        <v>0</v>
      </c>
      <c r="AK9" s="201">
        <v>3.26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9.8800000000000008</v>
      </c>
      <c r="K10" s="201">
        <v>3.77</v>
      </c>
      <c r="L10" s="201">
        <v>18.739999999999998</v>
      </c>
      <c r="M10" s="201">
        <v>0.91</v>
      </c>
      <c r="N10" s="201">
        <v>1.17</v>
      </c>
      <c r="O10" s="201">
        <v>0</v>
      </c>
      <c r="P10" s="201">
        <v>0.87</v>
      </c>
      <c r="Q10" s="201">
        <v>0.11</v>
      </c>
      <c r="R10" s="201">
        <v>0.42</v>
      </c>
      <c r="S10" s="201">
        <v>0.26</v>
      </c>
      <c r="T10" s="201">
        <v>0</v>
      </c>
      <c r="U10" s="201">
        <v>1.73</v>
      </c>
      <c r="V10" s="201">
        <v>0.91</v>
      </c>
      <c r="W10" s="201">
        <v>0.19</v>
      </c>
      <c r="X10" s="201">
        <v>0.81</v>
      </c>
      <c r="Y10" s="201">
        <v>0</v>
      </c>
      <c r="Z10" s="201">
        <v>1.26</v>
      </c>
      <c r="AA10" s="201">
        <v>0</v>
      </c>
      <c r="AB10" s="201">
        <v>0</v>
      </c>
      <c r="AC10" s="201">
        <v>12.93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5.89</v>
      </c>
      <c r="AJ10" s="201">
        <v>0</v>
      </c>
      <c r="AK10" s="201">
        <v>3.26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0.42</v>
      </c>
      <c r="K11" s="201">
        <v>3.48</v>
      </c>
      <c r="L11" s="201">
        <v>18.739999999999998</v>
      </c>
      <c r="M11" s="201">
        <v>0.91</v>
      </c>
      <c r="N11" s="201">
        <v>1.17</v>
      </c>
      <c r="O11" s="201">
        <v>0</v>
      </c>
      <c r="P11" s="201">
        <v>0.87</v>
      </c>
      <c r="Q11" s="201">
        <v>0.11</v>
      </c>
      <c r="R11" s="201">
        <v>0.42</v>
      </c>
      <c r="S11" s="201">
        <v>0.26</v>
      </c>
      <c r="T11" s="201">
        <v>0</v>
      </c>
      <c r="U11" s="201">
        <v>1.73</v>
      </c>
      <c r="V11" s="201">
        <v>0.91</v>
      </c>
      <c r="W11" s="201">
        <v>0.19</v>
      </c>
      <c r="X11" s="201">
        <v>0.81</v>
      </c>
      <c r="Y11" s="201">
        <v>0</v>
      </c>
      <c r="Z11" s="201">
        <v>1.26</v>
      </c>
      <c r="AA11" s="201">
        <v>0</v>
      </c>
      <c r="AB11" s="201">
        <v>0</v>
      </c>
      <c r="AC11" s="201">
        <v>12.93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5.89</v>
      </c>
      <c r="AJ11" s="201">
        <v>0</v>
      </c>
      <c r="AK11" s="201">
        <v>2.1800000000000002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0.42</v>
      </c>
      <c r="K12" s="201">
        <v>3.18</v>
      </c>
      <c r="L12" s="201">
        <v>18.739999999999998</v>
      </c>
      <c r="M12" s="201">
        <v>0.91</v>
      </c>
      <c r="N12" s="201">
        <v>1.17</v>
      </c>
      <c r="O12" s="201">
        <v>0</v>
      </c>
      <c r="P12" s="201">
        <v>0.87</v>
      </c>
      <c r="Q12" s="201">
        <v>0.11</v>
      </c>
      <c r="R12" s="201">
        <v>0.42</v>
      </c>
      <c r="S12" s="201">
        <v>0.26</v>
      </c>
      <c r="T12" s="201">
        <v>0</v>
      </c>
      <c r="U12" s="201">
        <v>1.73</v>
      </c>
      <c r="V12" s="201">
        <v>0.91</v>
      </c>
      <c r="W12" s="201">
        <v>0.19</v>
      </c>
      <c r="X12" s="201">
        <v>0.81</v>
      </c>
      <c r="Y12" s="201">
        <v>0</v>
      </c>
      <c r="Z12" s="201">
        <v>1.26</v>
      </c>
      <c r="AA12" s="201">
        <v>0</v>
      </c>
      <c r="AB12" s="201">
        <v>0</v>
      </c>
      <c r="AC12" s="201">
        <v>12.93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5.89</v>
      </c>
      <c r="AJ12" s="201">
        <v>0</v>
      </c>
      <c r="AK12" s="201">
        <v>2.1800000000000002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0.42</v>
      </c>
      <c r="K13" s="201">
        <v>3.18</v>
      </c>
      <c r="L13" s="201">
        <v>18.739999999999998</v>
      </c>
      <c r="M13" s="201">
        <v>0.91</v>
      </c>
      <c r="N13" s="201">
        <v>1.17</v>
      </c>
      <c r="O13" s="201">
        <v>0</v>
      </c>
      <c r="P13" s="201">
        <v>0.87</v>
      </c>
      <c r="Q13" s="201">
        <v>0.11</v>
      </c>
      <c r="R13" s="201">
        <v>0.42</v>
      </c>
      <c r="S13" s="201">
        <v>0.26</v>
      </c>
      <c r="T13" s="201">
        <v>0</v>
      </c>
      <c r="U13" s="201">
        <v>1.73</v>
      </c>
      <c r="V13" s="201">
        <v>0.91</v>
      </c>
      <c r="W13" s="201">
        <v>0.19</v>
      </c>
      <c r="X13" s="201">
        <v>0.81</v>
      </c>
      <c r="Y13" s="201">
        <v>0</v>
      </c>
      <c r="Z13" s="201">
        <v>1.26</v>
      </c>
      <c r="AA13" s="201">
        <v>0</v>
      </c>
      <c r="AB13" s="201">
        <v>0</v>
      </c>
      <c r="AC13" s="201">
        <v>12.93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5.89</v>
      </c>
      <c r="AJ13" s="201">
        <v>0</v>
      </c>
      <c r="AK13" s="201">
        <v>2.1800000000000002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0.42</v>
      </c>
      <c r="K14" s="201">
        <v>2.79</v>
      </c>
      <c r="L14" s="201">
        <v>18.739999999999998</v>
      </c>
      <c r="M14" s="201">
        <v>0.91</v>
      </c>
      <c r="N14" s="201">
        <v>1.17</v>
      </c>
      <c r="O14" s="201">
        <v>0</v>
      </c>
      <c r="P14" s="201">
        <v>0.87</v>
      </c>
      <c r="Q14" s="201">
        <v>0.11</v>
      </c>
      <c r="R14" s="201">
        <v>0.42</v>
      </c>
      <c r="S14" s="201">
        <v>0.26</v>
      </c>
      <c r="T14" s="201">
        <v>0</v>
      </c>
      <c r="U14" s="201">
        <v>1.73</v>
      </c>
      <c r="V14" s="201">
        <v>0.91</v>
      </c>
      <c r="W14" s="201">
        <v>0.19</v>
      </c>
      <c r="X14" s="201">
        <v>0.81</v>
      </c>
      <c r="Y14" s="201">
        <v>0</v>
      </c>
      <c r="Z14" s="201">
        <v>1.26</v>
      </c>
      <c r="AA14" s="201">
        <v>0</v>
      </c>
      <c r="AB14" s="201">
        <v>0</v>
      </c>
      <c r="AC14" s="201">
        <v>12.93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5.89</v>
      </c>
      <c r="AJ14" s="201">
        <v>0</v>
      </c>
      <c r="AK14" s="201">
        <v>2.1800000000000002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0.42</v>
      </c>
      <c r="K15" s="201">
        <v>2.4900000000000002</v>
      </c>
      <c r="L15" s="201">
        <v>18.739999999999998</v>
      </c>
      <c r="M15" s="201">
        <v>0.91</v>
      </c>
      <c r="N15" s="201">
        <v>1.17</v>
      </c>
      <c r="O15" s="201">
        <v>0</v>
      </c>
      <c r="P15" s="201">
        <v>0.87</v>
      </c>
      <c r="Q15" s="201">
        <v>0.11</v>
      </c>
      <c r="R15" s="201">
        <v>0.42</v>
      </c>
      <c r="S15" s="201">
        <v>0.26</v>
      </c>
      <c r="T15" s="201">
        <v>0</v>
      </c>
      <c r="U15" s="201">
        <v>1.73</v>
      </c>
      <c r="V15" s="201">
        <v>0.91</v>
      </c>
      <c r="W15" s="201">
        <v>0.19</v>
      </c>
      <c r="X15" s="201">
        <v>0.81</v>
      </c>
      <c r="Y15" s="201">
        <v>0</v>
      </c>
      <c r="Z15" s="201">
        <v>1.26</v>
      </c>
      <c r="AA15" s="201">
        <v>0</v>
      </c>
      <c r="AB15" s="201">
        <v>0</v>
      </c>
      <c r="AC15" s="201">
        <v>12.93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5.89</v>
      </c>
      <c r="AJ15" s="201">
        <v>0</v>
      </c>
      <c r="AK15" s="201">
        <v>2.1800000000000002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0.42</v>
      </c>
      <c r="K16" s="201">
        <v>2.2000000000000002</v>
      </c>
      <c r="L16" s="201">
        <v>18.739999999999998</v>
      </c>
      <c r="M16" s="201">
        <v>0.91</v>
      </c>
      <c r="N16" s="201">
        <v>1.17</v>
      </c>
      <c r="O16" s="201">
        <v>0</v>
      </c>
      <c r="P16" s="201">
        <v>0.87</v>
      </c>
      <c r="Q16" s="201">
        <v>0.11</v>
      </c>
      <c r="R16" s="201">
        <v>0.42</v>
      </c>
      <c r="S16" s="201">
        <v>0.26</v>
      </c>
      <c r="T16" s="201">
        <v>0</v>
      </c>
      <c r="U16" s="201">
        <v>1.73</v>
      </c>
      <c r="V16" s="201">
        <v>0.91</v>
      </c>
      <c r="W16" s="201">
        <v>0.19</v>
      </c>
      <c r="X16" s="201">
        <v>0.81</v>
      </c>
      <c r="Y16" s="201">
        <v>0</v>
      </c>
      <c r="Z16" s="201">
        <v>1.26</v>
      </c>
      <c r="AA16" s="201">
        <v>0</v>
      </c>
      <c r="AB16" s="201">
        <v>0</v>
      </c>
      <c r="AC16" s="201">
        <v>12.93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5.89</v>
      </c>
      <c r="AJ16" s="201">
        <v>0</v>
      </c>
      <c r="AK16" s="201">
        <v>2.1800000000000002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0.42</v>
      </c>
      <c r="K17" s="201">
        <v>1.9</v>
      </c>
      <c r="L17" s="201">
        <v>18.739999999999998</v>
      </c>
      <c r="M17" s="201">
        <v>0.91</v>
      </c>
      <c r="N17" s="201">
        <v>1.17</v>
      </c>
      <c r="O17" s="201">
        <v>0</v>
      </c>
      <c r="P17" s="201">
        <v>0.87</v>
      </c>
      <c r="Q17" s="201">
        <v>0.11</v>
      </c>
      <c r="R17" s="201">
        <v>0.42</v>
      </c>
      <c r="S17" s="201">
        <v>0.26</v>
      </c>
      <c r="T17" s="201">
        <v>0</v>
      </c>
      <c r="U17" s="201">
        <v>1.73</v>
      </c>
      <c r="V17" s="201">
        <v>0.91</v>
      </c>
      <c r="W17" s="201">
        <v>0.19</v>
      </c>
      <c r="X17" s="201">
        <v>0.81</v>
      </c>
      <c r="Y17" s="201">
        <v>0</v>
      </c>
      <c r="Z17" s="201">
        <v>1.26</v>
      </c>
      <c r="AA17" s="201">
        <v>0</v>
      </c>
      <c r="AB17" s="201">
        <v>0</v>
      </c>
      <c r="AC17" s="201">
        <v>12.93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5.89</v>
      </c>
      <c r="AJ17" s="201">
        <v>0</v>
      </c>
      <c r="AK17" s="201">
        <v>2.1800000000000002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0.42</v>
      </c>
      <c r="K18" s="201">
        <v>1.9</v>
      </c>
      <c r="L18" s="201">
        <v>18.739999999999998</v>
      </c>
      <c r="M18" s="201">
        <v>0.91</v>
      </c>
      <c r="N18" s="201">
        <v>1.17</v>
      </c>
      <c r="O18" s="201">
        <v>0</v>
      </c>
      <c r="P18" s="201">
        <v>0.87</v>
      </c>
      <c r="Q18" s="201">
        <v>0.11</v>
      </c>
      <c r="R18" s="201">
        <v>0.42</v>
      </c>
      <c r="S18" s="201">
        <v>0.26</v>
      </c>
      <c r="T18" s="201">
        <v>0</v>
      </c>
      <c r="U18" s="201">
        <v>1.73</v>
      </c>
      <c r="V18" s="201">
        <v>0.91</v>
      </c>
      <c r="W18" s="201">
        <v>0.19</v>
      </c>
      <c r="X18" s="201">
        <v>0.81</v>
      </c>
      <c r="Y18" s="201">
        <v>0</v>
      </c>
      <c r="Z18" s="201">
        <v>1.26</v>
      </c>
      <c r="AA18" s="201">
        <v>0</v>
      </c>
      <c r="AB18" s="201">
        <v>0</v>
      </c>
      <c r="AC18" s="201">
        <v>12.93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5.89</v>
      </c>
      <c r="AJ18" s="201">
        <v>0</v>
      </c>
      <c r="AK18" s="201">
        <v>2.1800000000000002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0.42</v>
      </c>
      <c r="K19" s="201">
        <v>1.6</v>
      </c>
      <c r="L19" s="201">
        <v>18.739999999999998</v>
      </c>
      <c r="M19" s="201">
        <v>0.91</v>
      </c>
      <c r="N19" s="201">
        <v>1.17</v>
      </c>
      <c r="O19" s="201">
        <v>0</v>
      </c>
      <c r="P19" s="201">
        <v>0.87</v>
      </c>
      <c r="Q19" s="201">
        <v>0.11</v>
      </c>
      <c r="R19" s="201">
        <v>0.42</v>
      </c>
      <c r="S19" s="201">
        <v>0.26</v>
      </c>
      <c r="T19" s="201">
        <v>0</v>
      </c>
      <c r="U19" s="201">
        <v>1.73</v>
      </c>
      <c r="V19" s="201">
        <v>0.91</v>
      </c>
      <c r="W19" s="201">
        <v>0.19</v>
      </c>
      <c r="X19" s="201">
        <v>0.81</v>
      </c>
      <c r="Y19" s="201">
        <v>0</v>
      </c>
      <c r="Z19" s="201">
        <v>1.26</v>
      </c>
      <c r="AA19" s="201">
        <v>0</v>
      </c>
      <c r="AB19" s="201">
        <v>0</v>
      </c>
      <c r="AC19" s="201">
        <v>12.93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5.89</v>
      </c>
      <c r="AJ19" s="201">
        <v>0</v>
      </c>
      <c r="AK19" s="201">
        <v>2.1800000000000002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0.42</v>
      </c>
      <c r="K20" s="201">
        <v>1.31</v>
      </c>
      <c r="L20" s="201">
        <v>18.739999999999998</v>
      </c>
      <c r="M20" s="201">
        <v>0.91</v>
      </c>
      <c r="N20" s="201">
        <v>1.17</v>
      </c>
      <c r="O20" s="201">
        <v>0</v>
      </c>
      <c r="P20" s="201">
        <v>0.87</v>
      </c>
      <c r="Q20" s="201">
        <v>0.11</v>
      </c>
      <c r="R20" s="201">
        <v>0.42</v>
      </c>
      <c r="S20" s="201">
        <v>0.26</v>
      </c>
      <c r="T20" s="201">
        <v>0</v>
      </c>
      <c r="U20" s="201">
        <v>1.73</v>
      </c>
      <c r="V20" s="201">
        <v>0.91</v>
      </c>
      <c r="W20" s="201">
        <v>0.19</v>
      </c>
      <c r="X20" s="201">
        <v>0.81</v>
      </c>
      <c r="Y20" s="201">
        <v>0</v>
      </c>
      <c r="Z20" s="201">
        <v>1.26</v>
      </c>
      <c r="AA20" s="201">
        <v>0</v>
      </c>
      <c r="AB20" s="201">
        <v>0</v>
      </c>
      <c r="AC20" s="201">
        <v>12.93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5.89</v>
      </c>
      <c r="AJ20" s="201">
        <v>0</v>
      </c>
      <c r="AK20" s="201">
        <v>2.1800000000000002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0.42</v>
      </c>
      <c r="K21" s="201">
        <v>0.92</v>
      </c>
      <c r="L21" s="201">
        <v>18.739999999999998</v>
      </c>
      <c r="M21" s="201">
        <v>0.91</v>
      </c>
      <c r="N21" s="201">
        <v>1.17</v>
      </c>
      <c r="O21" s="201">
        <v>0</v>
      </c>
      <c r="P21" s="201">
        <v>0.87</v>
      </c>
      <c r="Q21" s="201">
        <v>0.11</v>
      </c>
      <c r="R21" s="201">
        <v>0.42</v>
      </c>
      <c r="S21" s="201">
        <v>0.26</v>
      </c>
      <c r="T21" s="201">
        <v>0</v>
      </c>
      <c r="U21" s="201">
        <v>1.73</v>
      </c>
      <c r="V21" s="201">
        <v>0.91</v>
      </c>
      <c r="W21" s="201">
        <v>0.19</v>
      </c>
      <c r="X21" s="201">
        <v>0.81</v>
      </c>
      <c r="Y21" s="201">
        <v>0</v>
      </c>
      <c r="Z21" s="201">
        <v>1.26</v>
      </c>
      <c r="AA21" s="201">
        <v>0</v>
      </c>
      <c r="AB21" s="201">
        <v>0</v>
      </c>
      <c r="AC21" s="201">
        <v>13.26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5.89</v>
      </c>
      <c r="AJ21" s="201">
        <v>0</v>
      </c>
      <c r="AK21" s="201">
        <v>2.1800000000000002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0.42</v>
      </c>
      <c r="K22" s="201">
        <v>0.63</v>
      </c>
      <c r="L22" s="201">
        <v>18.739999999999998</v>
      </c>
      <c r="M22" s="201">
        <v>0.91</v>
      </c>
      <c r="N22" s="201">
        <v>1.17</v>
      </c>
      <c r="O22" s="201">
        <v>0</v>
      </c>
      <c r="P22" s="201">
        <v>0.87</v>
      </c>
      <c r="Q22" s="201">
        <v>0.11</v>
      </c>
      <c r="R22" s="201">
        <v>0.42</v>
      </c>
      <c r="S22" s="201">
        <v>0.26</v>
      </c>
      <c r="T22" s="201">
        <v>0</v>
      </c>
      <c r="U22" s="201">
        <v>1.73</v>
      </c>
      <c r="V22" s="201">
        <v>0.91</v>
      </c>
      <c r="W22" s="201">
        <v>0.19</v>
      </c>
      <c r="X22" s="201">
        <v>0.81</v>
      </c>
      <c r="Y22" s="201">
        <v>0</v>
      </c>
      <c r="Z22" s="201">
        <v>1.26</v>
      </c>
      <c r="AA22" s="201">
        <v>0</v>
      </c>
      <c r="AB22" s="201">
        <v>0</v>
      </c>
      <c r="AC22" s="201">
        <v>13.26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5.89</v>
      </c>
      <c r="AJ22" s="201">
        <v>0</v>
      </c>
      <c r="AK22" s="201">
        <v>2.1800000000000002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0.42</v>
      </c>
      <c r="K23" s="201">
        <v>0.3</v>
      </c>
      <c r="L23" s="201">
        <v>18.739999999999998</v>
      </c>
      <c r="M23" s="201">
        <v>0.91</v>
      </c>
      <c r="N23" s="201">
        <v>1.17</v>
      </c>
      <c r="O23" s="201">
        <v>0</v>
      </c>
      <c r="P23" s="201">
        <v>0.87</v>
      </c>
      <c r="Q23" s="201">
        <v>0.11</v>
      </c>
      <c r="R23" s="201">
        <v>0.42</v>
      </c>
      <c r="S23" s="201">
        <v>0.26</v>
      </c>
      <c r="T23" s="201">
        <v>0</v>
      </c>
      <c r="U23" s="201">
        <v>1.73</v>
      </c>
      <c r="V23" s="201">
        <v>0.91</v>
      </c>
      <c r="W23" s="201">
        <v>0.24</v>
      </c>
      <c r="X23" s="201">
        <v>0.81</v>
      </c>
      <c r="Y23" s="201">
        <v>0</v>
      </c>
      <c r="Z23" s="201">
        <v>1.26</v>
      </c>
      <c r="AA23" s="201">
        <v>0</v>
      </c>
      <c r="AB23" s="201">
        <v>0</v>
      </c>
      <c r="AC23" s="201">
        <v>13.26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5.89</v>
      </c>
      <c r="AJ23" s="201">
        <v>0</v>
      </c>
      <c r="AK23" s="201">
        <v>2.1800000000000002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0.42</v>
      </c>
      <c r="K24" s="201">
        <v>0.3</v>
      </c>
      <c r="L24" s="201">
        <v>18.739999999999998</v>
      </c>
      <c r="M24" s="201">
        <v>0.91</v>
      </c>
      <c r="N24" s="201">
        <v>1.17</v>
      </c>
      <c r="O24" s="201">
        <v>0</v>
      </c>
      <c r="P24" s="201">
        <v>0.87</v>
      </c>
      <c r="Q24" s="201">
        <v>0.11</v>
      </c>
      <c r="R24" s="201">
        <v>0.42</v>
      </c>
      <c r="S24" s="201">
        <v>0.26</v>
      </c>
      <c r="T24" s="201">
        <v>0</v>
      </c>
      <c r="U24" s="201">
        <v>1.73</v>
      </c>
      <c r="V24" s="201">
        <v>0.91</v>
      </c>
      <c r="W24" s="201">
        <v>0.28999999999999998</v>
      </c>
      <c r="X24" s="201">
        <v>0.81</v>
      </c>
      <c r="Y24" s="201">
        <v>0</v>
      </c>
      <c r="Z24" s="201">
        <v>1.26</v>
      </c>
      <c r="AA24" s="201">
        <v>0</v>
      </c>
      <c r="AB24" s="201">
        <v>0</v>
      </c>
      <c r="AC24" s="201">
        <v>13.26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5.89</v>
      </c>
      <c r="AJ24" s="201">
        <v>0</v>
      </c>
      <c r="AK24" s="201">
        <v>2.1800000000000002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0.42</v>
      </c>
      <c r="K25" s="201">
        <v>0.3</v>
      </c>
      <c r="L25" s="201">
        <v>18.739999999999998</v>
      </c>
      <c r="M25" s="201">
        <v>0.91</v>
      </c>
      <c r="N25" s="201">
        <v>1.17</v>
      </c>
      <c r="O25" s="201">
        <v>0</v>
      </c>
      <c r="P25" s="201">
        <v>0.87</v>
      </c>
      <c r="Q25" s="201">
        <v>0.11</v>
      </c>
      <c r="R25" s="201">
        <v>0.42</v>
      </c>
      <c r="S25" s="201">
        <v>0.26</v>
      </c>
      <c r="T25" s="201">
        <v>0</v>
      </c>
      <c r="U25" s="201">
        <v>1.73</v>
      </c>
      <c r="V25" s="201">
        <v>0.91</v>
      </c>
      <c r="W25" s="201">
        <v>0.35</v>
      </c>
      <c r="X25" s="201">
        <v>0.81</v>
      </c>
      <c r="Y25" s="201">
        <v>0</v>
      </c>
      <c r="Z25" s="201">
        <v>1.26</v>
      </c>
      <c r="AA25" s="201">
        <v>0</v>
      </c>
      <c r="AB25" s="201">
        <v>0</v>
      </c>
      <c r="AC25" s="201">
        <v>13.26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9.8800000000000008</v>
      </c>
      <c r="K26" s="201">
        <v>9.41</v>
      </c>
      <c r="L26" s="201">
        <v>75.349999999999994</v>
      </c>
      <c r="M26" s="201">
        <v>0.91</v>
      </c>
      <c r="N26" s="201">
        <v>1.17</v>
      </c>
      <c r="O26" s="201">
        <v>0</v>
      </c>
      <c r="P26" s="201">
        <v>0.87</v>
      </c>
      <c r="Q26" s="201">
        <v>0.11</v>
      </c>
      <c r="R26" s="201">
        <v>0.42</v>
      </c>
      <c r="S26" s="201">
        <v>0.26</v>
      </c>
      <c r="T26" s="201">
        <v>0</v>
      </c>
      <c r="U26" s="201">
        <v>1.73</v>
      </c>
      <c r="V26" s="201">
        <v>0.91</v>
      </c>
      <c r="W26" s="201">
        <v>0.35</v>
      </c>
      <c r="X26" s="201">
        <v>0.81</v>
      </c>
      <c r="Y26" s="201">
        <v>0</v>
      </c>
      <c r="Z26" s="201">
        <v>1.26</v>
      </c>
      <c r="AA26" s="201">
        <v>0</v>
      </c>
      <c r="AB26" s="201">
        <v>0</v>
      </c>
      <c r="AC26" s="201">
        <v>13.92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5.89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9.5399999999999991</v>
      </c>
      <c r="K27" s="201">
        <v>0.3</v>
      </c>
      <c r="L27" s="201">
        <v>18.739999999999998</v>
      </c>
      <c r="M27" s="201">
        <v>0.91</v>
      </c>
      <c r="N27" s="201">
        <v>1.17</v>
      </c>
      <c r="O27" s="201">
        <v>0</v>
      </c>
      <c r="P27" s="201">
        <v>0.87</v>
      </c>
      <c r="Q27" s="201">
        <v>0.11</v>
      </c>
      <c r="R27" s="201">
        <v>0.42</v>
      </c>
      <c r="S27" s="201">
        <v>0.26</v>
      </c>
      <c r="T27" s="201">
        <v>0</v>
      </c>
      <c r="U27" s="201">
        <v>1.73</v>
      </c>
      <c r="V27" s="201">
        <v>0.91</v>
      </c>
      <c r="W27" s="201">
        <v>0.35</v>
      </c>
      <c r="X27" s="201">
        <v>0.81</v>
      </c>
      <c r="Y27" s="201">
        <v>0</v>
      </c>
      <c r="Z27" s="201">
        <v>1.26</v>
      </c>
      <c r="AA27" s="201">
        <v>0</v>
      </c>
      <c r="AB27" s="201">
        <v>0</v>
      </c>
      <c r="AC27" s="201">
        <v>12.55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5.89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0.4</v>
      </c>
      <c r="K28" s="201">
        <v>0.3</v>
      </c>
      <c r="L28" s="201">
        <v>18.739999999999998</v>
      </c>
      <c r="M28" s="201">
        <v>0.91</v>
      </c>
      <c r="N28" s="201">
        <v>1.17</v>
      </c>
      <c r="O28" s="201">
        <v>0</v>
      </c>
      <c r="P28" s="201">
        <v>0.87</v>
      </c>
      <c r="Q28" s="201">
        <v>0.11</v>
      </c>
      <c r="R28" s="201">
        <v>0.42</v>
      </c>
      <c r="S28" s="201">
        <v>0.26</v>
      </c>
      <c r="T28" s="201">
        <v>0</v>
      </c>
      <c r="U28" s="201">
        <v>1.73</v>
      </c>
      <c r="V28" s="201">
        <v>0.91</v>
      </c>
      <c r="W28" s="201">
        <v>0.35</v>
      </c>
      <c r="X28" s="201">
        <v>0.81</v>
      </c>
      <c r="Y28" s="201">
        <v>0</v>
      </c>
      <c r="Z28" s="201">
        <v>1.26</v>
      </c>
      <c r="AA28" s="201">
        <v>0</v>
      </c>
      <c r="AB28" s="201">
        <v>0</v>
      </c>
      <c r="AC28" s="201">
        <v>12.55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0.4</v>
      </c>
      <c r="K29" s="201">
        <v>0.3</v>
      </c>
      <c r="L29" s="201">
        <v>18.739999999999998</v>
      </c>
      <c r="M29" s="201">
        <v>0.91</v>
      </c>
      <c r="N29" s="201">
        <v>1.17</v>
      </c>
      <c r="O29" s="201">
        <v>0</v>
      </c>
      <c r="P29" s="201">
        <v>0.87</v>
      </c>
      <c r="Q29" s="201">
        <v>0.11</v>
      </c>
      <c r="R29" s="201">
        <v>0.42</v>
      </c>
      <c r="S29" s="201">
        <v>0.26</v>
      </c>
      <c r="T29" s="201">
        <v>0</v>
      </c>
      <c r="U29" s="201">
        <v>1.73</v>
      </c>
      <c r="V29" s="201">
        <v>0.91</v>
      </c>
      <c r="W29" s="201">
        <v>0.35</v>
      </c>
      <c r="X29" s="201">
        <v>5.63</v>
      </c>
      <c r="Y29" s="201">
        <v>0</v>
      </c>
      <c r="Z29" s="201">
        <v>1.26</v>
      </c>
      <c r="AA29" s="201">
        <v>0</v>
      </c>
      <c r="AB29" s="201">
        <v>0</v>
      </c>
      <c r="AC29" s="201">
        <v>12.55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5.89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0.4</v>
      </c>
      <c r="K30" s="201">
        <v>0.3</v>
      </c>
      <c r="L30" s="201">
        <v>18.739999999999998</v>
      </c>
      <c r="M30" s="201">
        <v>0.91</v>
      </c>
      <c r="N30" s="201">
        <v>1.17</v>
      </c>
      <c r="O30" s="201">
        <v>0</v>
      </c>
      <c r="P30" s="201">
        <v>0.87</v>
      </c>
      <c r="Q30" s="201">
        <v>0.11</v>
      </c>
      <c r="R30" s="201">
        <v>0.42</v>
      </c>
      <c r="S30" s="201">
        <v>0.26</v>
      </c>
      <c r="T30" s="201">
        <v>0</v>
      </c>
      <c r="U30" s="201">
        <v>1.73</v>
      </c>
      <c r="V30" s="201">
        <v>0.91</v>
      </c>
      <c r="W30" s="201">
        <v>0.35</v>
      </c>
      <c r="X30" s="201">
        <v>10.46</v>
      </c>
      <c r="Y30" s="201">
        <v>0</v>
      </c>
      <c r="Z30" s="201">
        <v>1.26</v>
      </c>
      <c r="AA30" s="201">
        <v>0</v>
      </c>
      <c r="AB30" s="201">
        <v>0</v>
      </c>
      <c r="AC30" s="201">
        <v>12.55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9.5399999999999991</v>
      </c>
      <c r="K31" s="201">
        <v>9.41</v>
      </c>
      <c r="L31" s="201">
        <v>85.03</v>
      </c>
      <c r="M31" s="201">
        <v>0.91</v>
      </c>
      <c r="N31" s="201">
        <v>1.17</v>
      </c>
      <c r="O31" s="201">
        <v>0</v>
      </c>
      <c r="P31" s="201">
        <v>0.87</v>
      </c>
      <c r="Q31" s="201">
        <v>0.11</v>
      </c>
      <c r="R31" s="201">
        <v>0.42</v>
      </c>
      <c r="S31" s="201">
        <v>0.26</v>
      </c>
      <c r="T31" s="201">
        <v>0</v>
      </c>
      <c r="U31" s="201">
        <v>1.73</v>
      </c>
      <c r="V31" s="201">
        <v>0.14000000000000001</v>
      </c>
      <c r="W31" s="201">
        <v>0.35</v>
      </c>
      <c r="X31" s="201">
        <v>16.64</v>
      </c>
      <c r="Y31" s="201">
        <v>0</v>
      </c>
      <c r="Z31" s="201">
        <v>1.26</v>
      </c>
      <c r="AA31" s="201">
        <v>0</v>
      </c>
      <c r="AB31" s="201">
        <v>0</v>
      </c>
      <c r="AC31" s="201">
        <v>12.55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5.89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9.5399999999999991</v>
      </c>
      <c r="K32" s="201">
        <v>9.41</v>
      </c>
      <c r="L32" s="201">
        <v>94.7</v>
      </c>
      <c r="M32" s="201">
        <v>0.91</v>
      </c>
      <c r="N32" s="201">
        <v>1.17</v>
      </c>
      <c r="O32" s="201">
        <v>0</v>
      </c>
      <c r="P32" s="201">
        <v>0.87</v>
      </c>
      <c r="Q32" s="201">
        <v>0.11</v>
      </c>
      <c r="R32" s="201">
        <v>0.42</v>
      </c>
      <c r="S32" s="201">
        <v>0.26</v>
      </c>
      <c r="T32" s="201">
        <v>0</v>
      </c>
      <c r="U32" s="201">
        <v>1.73</v>
      </c>
      <c r="V32" s="201">
        <v>0.14000000000000001</v>
      </c>
      <c r="W32" s="201">
        <v>0.35</v>
      </c>
      <c r="X32" s="201">
        <v>16.64</v>
      </c>
      <c r="Y32" s="201">
        <v>0</v>
      </c>
      <c r="Z32" s="201">
        <v>1.26</v>
      </c>
      <c r="AA32" s="201">
        <v>0</v>
      </c>
      <c r="AB32" s="201">
        <v>0</v>
      </c>
      <c r="AC32" s="201">
        <v>12.55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5.89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9.5399999999999991</v>
      </c>
      <c r="K33" s="201">
        <v>9.41</v>
      </c>
      <c r="L33" s="201">
        <v>94.7</v>
      </c>
      <c r="M33" s="201">
        <v>0.91</v>
      </c>
      <c r="N33" s="201">
        <v>1.17</v>
      </c>
      <c r="O33" s="201">
        <v>0</v>
      </c>
      <c r="P33" s="201">
        <v>0.87</v>
      </c>
      <c r="Q33" s="201">
        <v>0.11</v>
      </c>
      <c r="R33" s="201">
        <v>0.42</v>
      </c>
      <c r="S33" s="201">
        <v>0.26</v>
      </c>
      <c r="T33" s="201">
        <v>0</v>
      </c>
      <c r="U33" s="201">
        <v>1.73</v>
      </c>
      <c r="V33" s="201">
        <v>0.14000000000000001</v>
      </c>
      <c r="W33" s="201">
        <v>0.35</v>
      </c>
      <c r="X33" s="201">
        <v>1.32</v>
      </c>
      <c r="Y33" s="201">
        <v>0</v>
      </c>
      <c r="Z33" s="201">
        <v>1.26</v>
      </c>
      <c r="AA33" s="201">
        <v>0</v>
      </c>
      <c r="AB33" s="201">
        <v>0</v>
      </c>
      <c r="AC33" s="201">
        <v>12.55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5.89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9.5399999999999991</v>
      </c>
      <c r="K34" s="201">
        <v>9.41</v>
      </c>
      <c r="L34" s="201">
        <v>94.71</v>
      </c>
      <c r="M34" s="201">
        <v>0.91</v>
      </c>
      <c r="N34" s="201">
        <v>1.17</v>
      </c>
      <c r="O34" s="201">
        <v>0</v>
      </c>
      <c r="P34" s="201">
        <v>0.87</v>
      </c>
      <c r="Q34" s="201">
        <v>0.11</v>
      </c>
      <c r="R34" s="201">
        <v>0.42</v>
      </c>
      <c r="S34" s="201">
        <v>0.26</v>
      </c>
      <c r="T34" s="201">
        <v>0</v>
      </c>
      <c r="U34" s="201">
        <v>1.73</v>
      </c>
      <c r="V34" s="201">
        <v>0.14000000000000001</v>
      </c>
      <c r="W34" s="201">
        <v>0.35</v>
      </c>
      <c r="X34" s="201">
        <v>1.32</v>
      </c>
      <c r="Y34" s="201">
        <v>0</v>
      </c>
      <c r="Z34" s="201">
        <v>1.26</v>
      </c>
      <c r="AA34" s="201">
        <v>0</v>
      </c>
      <c r="AB34" s="201">
        <v>0</v>
      </c>
      <c r="AC34" s="201">
        <v>12.55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5.89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9.5399999999999991</v>
      </c>
      <c r="K35" s="201">
        <v>9.41</v>
      </c>
      <c r="L35" s="201">
        <v>94.7</v>
      </c>
      <c r="M35" s="201">
        <v>0.91</v>
      </c>
      <c r="N35" s="201">
        <v>1.17</v>
      </c>
      <c r="O35" s="201">
        <v>0</v>
      </c>
      <c r="P35" s="201">
        <v>0.87</v>
      </c>
      <c r="Q35" s="201">
        <v>0.11</v>
      </c>
      <c r="R35" s="201">
        <v>0.42</v>
      </c>
      <c r="S35" s="201">
        <v>0.26</v>
      </c>
      <c r="T35" s="201">
        <v>0</v>
      </c>
      <c r="U35" s="201">
        <v>1.73</v>
      </c>
      <c r="V35" s="201">
        <v>0.14000000000000001</v>
      </c>
      <c r="W35" s="201">
        <v>0.35</v>
      </c>
      <c r="X35" s="201">
        <v>1.32</v>
      </c>
      <c r="Y35" s="201">
        <v>0</v>
      </c>
      <c r="Z35" s="201">
        <v>1.26</v>
      </c>
      <c r="AA35" s="201">
        <v>0</v>
      </c>
      <c r="AB35" s="201">
        <v>0</v>
      </c>
      <c r="AC35" s="201">
        <v>12.55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5.89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9.5399999999999991</v>
      </c>
      <c r="K36" s="201">
        <v>9.41</v>
      </c>
      <c r="L36" s="201">
        <v>94.7</v>
      </c>
      <c r="M36" s="201">
        <v>0.91</v>
      </c>
      <c r="N36" s="201">
        <v>1.17</v>
      </c>
      <c r="O36" s="201">
        <v>0</v>
      </c>
      <c r="P36" s="201">
        <v>0.87</v>
      </c>
      <c r="Q36" s="201">
        <v>0.11</v>
      </c>
      <c r="R36" s="201">
        <v>0.42</v>
      </c>
      <c r="S36" s="201">
        <v>0.26</v>
      </c>
      <c r="T36" s="201">
        <v>0</v>
      </c>
      <c r="U36" s="201">
        <v>1.73</v>
      </c>
      <c r="V36" s="201">
        <v>0.14000000000000001</v>
      </c>
      <c r="W36" s="201">
        <v>0.35</v>
      </c>
      <c r="X36" s="201">
        <v>1.32</v>
      </c>
      <c r="Y36" s="201">
        <v>0</v>
      </c>
      <c r="Z36" s="201">
        <v>1.26</v>
      </c>
      <c r="AA36" s="201">
        <v>0</v>
      </c>
      <c r="AB36" s="201">
        <v>0</v>
      </c>
      <c r="AC36" s="201">
        <v>12.55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5.89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9.5399999999999991</v>
      </c>
      <c r="K37" s="201">
        <v>9.41</v>
      </c>
      <c r="L37" s="201">
        <v>94.7</v>
      </c>
      <c r="M37" s="201">
        <v>0.91</v>
      </c>
      <c r="N37" s="201">
        <v>1.17</v>
      </c>
      <c r="O37" s="201">
        <v>0</v>
      </c>
      <c r="P37" s="201">
        <v>0.87</v>
      </c>
      <c r="Q37" s="201">
        <v>0.11</v>
      </c>
      <c r="R37" s="201">
        <v>0.42</v>
      </c>
      <c r="S37" s="201">
        <v>0.26</v>
      </c>
      <c r="T37" s="201">
        <v>0</v>
      </c>
      <c r="U37" s="201">
        <v>1.73</v>
      </c>
      <c r="V37" s="201">
        <v>0.14000000000000001</v>
      </c>
      <c r="W37" s="201">
        <v>0.35</v>
      </c>
      <c r="X37" s="201">
        <v>1.47</v>
      </c>
      <c r="Y37" s="201">
        <v>0</v>
      </c>
      <c r="Z37" s="201">
        <v>1.26</v>
      </c>
      <c r="AA37" s="201">
        <v>0</v>
      </c>
      <c r="AB37" s="201">
        <v>0</v>
      </c>
      <c r="AC37" s="201">
        <v>12.55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5.89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9.5399999999999991</v>
      </c>
      <c r="K38" s="201">
        <v>9.41</v>
      </c>
      <c r="L38" s="201">
        <v>94.7</v>
      </c>
      <c r="M38" s="201">
        <v>0.91</v>
      </c>
      <c r="N38" s="201">
        <v>1.17</v>
      </c>
      <c r="O38" s="201">
        <v>0</v>
      </c>
      <c r="P38" s="201">
        <v>0.87</v>
      </c>
      <c r="Q38" s="201">
        <v>0.11</v>
      </c>
      <c r="R38" s="201">
        <v>0.42</v>
      </c>
      <c r="S38" s="201">
        <v>0.26</v>
      </c>
      <c r="T38" s="201">
        <v>0</v>
      </c>
      <c r="U38" s="201">
        <v>1.73</v>
      </c>
      <c r="V38" s="201">
        <v>0.14000000000000001</v>
      </c>
      <c r="W38" s="201">
        <v>0.35</v>
      </c>
      <c r="X38" s="201">
        <v>1.47</v>
      </c>
      <c r="Y38" s="201">
        <v>0</v>
      </c>
      <c r="Z38" s="201">
        <v>1.26</v>
      </c>
      <c r="AA38" s="201">
        <v>0</v>
      </c>
      <c r="AB38" s="201">
        <v>0</v>
      </c>
      <c r="AC38" s="201">
        <v>12.55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5.89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9.5399999999999991</v>
      </c>
      <c r="K39" s="201">
        <v>9.41</v>
      </c>
      <c r="L39" s="201">
        <v>94.7</v>
      </c>
      <c r="M39" s="201">
        <v>0.91</v>
      </c>
      <c r="N39" s="201">
        <v>1.17</v>
      </c>
      <c r="O39" s="201">
        <v>0</v>
      </c>
      <c r="P39" s="201">
        <v>0.87</v>
      </c>
      <c r="Q39" s="201">
        <v>0.11</v>
      </c>
      <c r="R39" s="201">
        <v>0.42</v>
      </c>
      <c r="S39" s="201">
        <v>0.26</v>
      </c>
      <c r="T39" s="201">
        <v>0</v>
      </c>
      <c r="U39" s="201">
        <v>1.73</v>
      </c>
      <c r="V39" s="201">
        <v>0.14000000000000001</v>
      </c>
      <c r="W39" s="201">
        <v>0.35</v>
      </c>
      <c r="X39" s="201">
        <v>1.47</v>
      </c>
      <c r="Y39" s="201">
        <v>0</v>
      </c>
      <c r="Z39" s="201">
        <v>1.26</v>
      </c>
      <c r="AA39" s="201">
        <v>0</v>
      </c>
      <c r="AB39" s="201">
        <v>0</v>
      </c>
      <c r="AC39" s="201">
        <v>12.55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5.89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9.5399999999999991</v>
      </c>
      <c r="K40" s="201">
        <v>9.41</v>
      </c>
      <c r="L40" s="201">
        <v>94.7</v>
      </c>
      <c r="M40" s="201">
        <v>0.91</v>
      </c>
      <c r="N40" s="201">
        <v>1.17</v>
      </c>
      <c r="O40" s="201">
        <v>0</v>
      </c>
      <c r="P40" s="201">
        <v>0.87</v>
      </c>
      <c r="Q40" s="201">
        <v>0.11</v>
      </c>
      <c r="R40" s="201">
        <v>0.42</v>
      </c>
      <c r="S40" s="201">
        <v>0.26</v>
      </c>
      <c r="T40" s="201">
        <v>0</v>
      </c>
      <c r="U40" s="201">
        <v>1.73</v>
      </c>
      <c r="V40" s="201">
        <v>0.14000000000000001</v>
      </c>
      <c r="W40" s="201">
        <v>0.35</v>
      </c>
      <c r="X40" s="201">
        <v>1.47</v>
      </c>
      <c r="Y40" s="201">
        <v>0</v>
      </c>
      <c r="Z40" s="201">
        <v>1.26</v>
      </c>
      <c r="AA40" s="201">
        <v>0</v>
      </c>
      <c r="AB40" s="201">
        <v>0</v>
      </c>
      <c r="AC40" s="201">
        <v>12.55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5.89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9.5399999999999991</v>
      </c>
      <c r="K41" s="201">
        <v>9.41</v>
      </c>
      <c r="L41" s="201">
        <v>94.7</v>
      </c>
      <c r="M41" s="201">
        <v>0.91</v>
      </c>
      <c r="N41" s="201">
        <v>1.17</v>
      </c>
      <c r="O41" s="201">
        <v>0</v>
      </c>
      <c r="P41" s="201">
        <v>0.87</v>
      </c>
      <c r="Q41" s="201">
        <v>0.11</v>
      </c>
      <c r="R41" s="201">
        <v>0.42</v>
      </c>
      <c r="S41" s="201">
        <v>0.26</v>
      </c>
      <c r="T41" s="201">
        <v>0</v>
      </c>
      <c r="U41" s="201">
        <v>1.73</v>
      </c>
      <c r="V41" s="201">
        <v>0.14000000000000001</v>
      </c>
      <c r="W41" s="201">
        <v>0.35</v>
      </c>
      <c r="X41" s="201">
        <v>1.47</v>
      </c>
      <c r="Y41" s="201">
        <v>0</v>
      </c>
      <c r="Z41" s="201">
        <v>1.26</v>
      </c>
      <c r="AA41" s="201">
        <v>0.9</v>
      </c>
      <c r="AB41" s="201">
        <v>0</v>
      </c>
      <c r="AC41" s="201">
        <v>12.55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5.89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9.5399999999999991</v>
      </c>
      <c r="K42" s="201">
        <v>9.41</v>
      </c>
      <c r="L42" s="201">
        <v>94.7</v>
      </c>
      <c r="M42" s="201">
        <v>0.91</v>
      </c>
      <c r="N42" s="201">
        <v>1.17</v>
      </c>
      <c r="O42" s="201">
        <v>0</v>
      </c>
      <c r="P42" s="201">
        <v>0.87</v>
      </c>
      <c r="Q42" s="201">
        <v>0.11</v>
      </c>
      <c r="R42" s="201">
        <v>0.42</v>
      </c>
      <c r="S42" s="201">
        <v>0.26</v>
      </c>
      <c r="T42" s="201">
        <v>0</v>
      </c>
      <c r="U42" s="201">
        <v>1.73</v>
      </c>
      <c r="V42" s="201">
        <v>0.14000000000000001</v>
      </c>
      <c r="W42" s="201">
        <v>0.35</v>
      </c>
      <c r="X42" s="201">
        <v>1.47</v>
      </c>
      <c r="Y42" s="201">
        <v>0</v>
      </c>
      <c r="Z42" s="201">
        <v>1.26</v>
      </c>
      <c r="AA42" s="201">
        <v>0.9</v>
      </c>
      <c r="AB42" s="201">
        <v>0</v>
      </c>
      <c r="AC42" s="201">
        <v>12.55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5.89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9.5399999999999991</v>
      </c>
      <c r="K43" s="201">
        <v>9.41</v>
      </c>
      <c r="L43" s="201">
        <v>78.5</v>
      </c>
      <c r="M43" s="201">
        <v>0.91</v>
      </c>
      <c r="N43" s="201">
        <v>1.17</v>
      </c>
      <c r="O43" s="201">
        <v>0</v>
      </c>
      <c r="P43" s="201">
        <v>0.87</v>
      </c>
      <c r="Q43" s="201">
        <v>0.11</v>
      </c>
      <c r="R43" s="201">
        <v>0.42</v>
      </c>
      <c r="S43" s="201">
        <v>0.26</v>
      </c>
      <c r="T43" s="201">
        <v>0</v>
      </c>
      <c r="U43" s="201">
        <v>1.73</v>
      </c>
      <c r="V43" s="201">
        <v>0.14000000000000001</v>
      </c>
      <c r="W43" s="201">
        <v>0.35</v>
      </c>
      <c r="X43" s="201">
        <v>1.47</v>
      </c>
      <c r="Y43" s="201">
        <v>0</v>
      </c>
      <c r="Z43" s="201">
        <v>1.26</v>
      </c>
      <c r="AA43" s="201">
        <v>0.9</v>
      </c>
      <c r="AB43" s="201">
        <v>0</v>
      </c>
      <c r="AC43" s="201">
        <v>12.55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4.92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5.22</v>
      </c>
      <c r="K44" s="201">
        <v>0.06</v>
      </c>
      <c r="L44" s="201">
        <v>0</v>
      </c>
      <c r="M44" s="201">
        <v>0.91</v>
      </c>
      <c r="N44" s="201">
        <v>1.17</v>
      </c>
      <c r="O44" s="201">
        <v>0</v>
      </c>
      <c r="P44" s="201">
        <v>0.87</v>
      </c>
      <c r="Q44" s="201">
        <v>0.11</v>
      </c>
      <c r="R44" s="201">
        <v>0.42</v>
      </c>
      <c r="S44" s="201">
        <v>0.26</v>
      </c>
      <c r="T44" s="201">
        <v>0</v>
      </c>
      <c r="U44" s="201">
        <v>1.73</v>
      </c>
      <c r="V44" s="201">
        <v>0.14000000000000001</v>
      </c>
      <c r="W44" s="201">
        <v>0.35</v>
      </c>
      <c r="X44" s="201">
        <v>1.47</v>
      </c>
      <c r="Y44" s="201">
        <v>0</v>
      </c>
      <c r="Z44" s="201">
        <v>1.26</v>
      </c>
      <c r="AA44" s="201">
        <v>0.9</v>
      </c>
      <c r="AB44" s="201">
        <v>0</v>
      </c>
      <c r="AC44" s="201">
        <v>12.55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4.92</v>
      </c>
      <c r="AJ44" s="201">
        <v>0</v>
      </c>
      <c r="AK44" s="201">
        <v>3.25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0.4</v>
      </c>
      <c r="K45" s="201">
        <v>0.3</v>
      </c>
      <c r="L45" s="201">
        <v>18.739999999999998</v>
      </c>
      <c r="M45" s="201">
        <v>0.91</v>
      </c>
      <c r="N45" s="201">
        <v>1.17</v>
      </c>
      <c r="O45" s="201">
        <v>0</v>
      </c>
      <c r="P45" s="201">
        <v>0.87</v>
      </c>
      <c r="Q45" s="201">
        <v>0.11</v>
      </c>
      <c r="R45" s="201">
        <v>0.42</v>
      </c>
      <c r="S45" s="201">
        <v>0.26</v>
      </c>
      <c r="T45" s="201">
        <v>0</v>
      </c>
      <c r="U45" s="201">
        <v>1.73</v>
      </c>
      <c r="V45" s="201">
        <v>0.14000000000000001</v>
      </c>
      <c r="W45" s="201">
        <v>0.35</v>
      </c>
      <c r="X45" s="201">
        <v>1.47</v>
      </c>
      <c r="Y45" s="201">
        <v>0</v>
      </c>
      <c r="Z45" s="201">
        <v>1.26</v>
      </c>
      <c r="AA45" s="201">
        <v>0.9</v>
      </c>
      <c r="AB45" s="201">
        <v>0</v>
      </c>
      <c r="AC45" s="201">
        <v>12.93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4.92</v>
      </c>
      <c r="AJ45" s="201">
        <v>0</v>
      </c>
      <c r="AK45" s="201">
        <v>3.25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0.4</v>
      </c>
      <c r="K46" s="201">
        <v>0.3</v>
      </c>
      <c r="L46" s="201">
        <v>18.739999999999998</v>
      </c>
      <c r="M46" s="201">
        <v>0.91</v>
      </c>
      <c r="N46" s="201">
        <v>1.17</v>
      </c>
      <c r="O46" s="201">
        <v>0</v>
      </c>
      <c r="P46" s="201">
        <v>0.87</v>
      </c>
      <c r="Q46" s="201">
        <v>0.11</v>
      </c>
      <c r="R46" s="201">
        <v>0.42</v>
      </c>
      <c r="S46" s="201">
        <v>0.26</v>
      </c>
      <c r="T46" s="201">
        <v>0</v>
      </c>
      <c r="U46" s="201">
        <v>1.73</v>
      </c>
      <c r="V46" s="201">
        <v>0.14000000000000001</v>
      </c>
      <c r="W46" s="201">
        <v>0.35</v>
      </c>
      <c r="X46" s="201">
        <v>1.47</v>
      </c>
      <c r="Y46" s="201">
        <v>0</v>
      </c>
      <c r="Z46" s="201">
        <v>1.26</v>
      </c>
      <c r="AA46" s="201">
        <v>0.9</v>
      </c>
      <c r="AB46" s="201">
        <v>0</v>
      </c>
      <c r="AC46" s="201">
        <v>12.93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4.92</v>
      </c>
      <c r="AJ46" s="201">
        <v>0</v>
      </c>
      <c r="AK46" s="201">
        <v>3.25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0.4</v>
      </c>
      <c r="K47" s="201">
        <v>0.3</v>
      </c>
      <c r="L47" s="201">
        <v>18.739999999999998</v>
      </c>
      <c r="M47" s="201">
        <v>0.91</v>
      </c>
      <c r="N47" s="201">
        <v>1.17</v>
      </c>
      <c r="O47" s="201">
        <v>0</v>
      </c>
      <c r="P47" s="201">
        <v>0.87</v>
      </c>
      <c r="Q47" s="201">
        <v>0.11</v>
      </c>
      <c r="R47" s="201">
        <v>0.42</v>
      </c>
      <c r="S47" s="201">
        <v>0.26</v>
      </c>
      <c r="T47" s="201">
        <v>0</v>
      </c>
      <c r="U47" s="201">
        <v>1.73</v>
      </c>
      <c r="V47" s="201">
        <v>0.14000000000000001</v>
      </c>
      <c r="W47" s="201">
        <v>0.35</v>
      </c>
      <c r="X47" s="201">
        <v>1.47</v>
      </c>
      <c r="Y47" s="201">
        <v>0</v>
      </c>
      <c r="Z47" s="201">
        <v>1.26</v>
      </c>
      <c r="AA47" s="201">
        <v>0.9</v>
      </c>
      <c r="AB47" s="201">
        <v>0</v>
      </c>
      <c r="AC47" s="201">
        <v>12.93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4.92</v>
      </c>
      <c r="AJ47" s="201">
        <v>0</v>
      </c>
      <c r="AK47" s="201">
        <v>3.25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9.5399999999999991</v>
      </c>
      <c r="K48" s="201">
        <v>9.41</v>
      </c>
      <c r="L48" s="201">
        <v>94.7</v>
      </c>
      <c r="M48" s="201">
        <v>0.91</v>
      </c>
      <c r="N48" s="201">
        <v>1.17</v>
      </c>
      <c r="O48" s="201">
        <v>0</v>
      </c>
      <c r="P48" s="201">
        <v>0.87</v>
      </c>
      <c r="Q48" s="201">
        <v>0.11</v>
      </c>
      <c r="R48" s="201">
        <v>0.42</v>
      </c>
      <c r="S48" s="201">
        <v>0.26</v>
      </c>
      <c r="T48" s="201">
        <v>0</v>
      </c>
      <c r="U48" s="201">
        <v>1.73</v>
      </c>
      <c r="V48" s="201">
        <v>0.14000000000000001</v>
      </c>
      <c r="W48" s="201">
        <v>0.35</v>
      </c>
      <c r="X48" s="201">
        <v>1.47</v>
      </c>
      <c r="Y48" s="201">
        <v>0</v>
      </c>
      <c r="Z48" s="201">
        <v>1.26</v>
      </c>
      <c r="AA48" s="201">
        <v>0.9</v>
      </c>
      <c r="AB48" s="201">
        <v>0</v>
      </c>
      <c r="AC48" s="201">
        <v>12.93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4.92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9.5399999999999991</v>
      </c>
      <c r="K49" s="201">
        <v>0.3</v>
      </c>
      <c r="L49" s="201">
        <v>18.739999999999998</v>
      </c>
      <c r="M49" s="201">
        <v>0.91</v>
      </c>
      <c r="N49" s="201">
        <v>1.17</v>
      </c>
      <c r="O49" s="201">
        <v>0</v>
      </c>
      <c r="P49" s="201">
        <v>0.87</v>
      </c>
      <c r="Q49" s="201">
        <v>0.11</v>
      </c>
      <c r="R49" s="201">
        <v>0.42</v>
      </c>
      <c r="S49" s="201">
        <v>0.26</v>
      </c>
      <c r="T49" s="201">
        <v>0</v>
      </c>
      <c r="U49" s="201">
        <v>1.73</v>
      </c>
      <c r="V49" s="201">
        <v>0.14000000000000001</v>
      </c>
      <c r="W49" s="201">
        <v>0.35</v>
      </c>
      <c r="X49" s="201">
        <v>1.47</v>
      </c>
      <c r="Y49" s="201">
        <v>0</v>
      </c>
      <c r="Z49" s="201">
        <v>1.26</v>
      </c>
      <c r="AA49" s="201">
        <v>0.9</v>
      </c>
      <c r="AB49" s="201">
        <v>0</v>
      </c>
      <c r="AC49" s="201">
        <v>12.93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4.92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9.5399999999999991</v>
      </c>
      <c r="K50" s="201">
        <v>9.41</v>
      </c>
      <c r="L50" s="201">
        <v>18.739999999999998</v>
      </c>
      <c r="M50" s="201">
        <v>0.91</v>
      </c>
      <c r="N50" s="201">
        <v>1.17</v>
      </c>
      <c r="O50" s="201">
        <v>0</v>
      </c>
      <c r="P50" s="201">
        <v>0.87</v>
      </c>
      <c r="Q50" s="201">
        <v>0.11</v>
      </c>
      <c r="R50" s="201">
        <v>0.42</v>
      </c>
      <c r="S50" s="201">
        <v>0.26</v>
      </c>
      <c r="T50" s="201">
        <v>0</v>
      </c>
      <c r="U50" s="201">
        <v>1.73</v>
      </c>
      <c r="V50" s="201">
        <v>0.14000000000000001</v>
      </c>
      <c r="W50" s="201">
        <v>0.35</v>
      </c>
      <c r="X50" s="201">
        <v>1.47</v>
      </c>
      <c r="Y50" s="201">
        <v>0</v>
      </c>
      <c r="Z50" s="201">
        <v>1.26</v>
      </c>
      <c r="AA50" s="201">
        <v>0.9</v>
      </c>
      <c r="AB50" s="201">
        <v>0</v>
      </c>
      <c r="AC50" s="201">
        <v>12.93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4.92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0.4</v>
      </c>
      <c r="K51" s="201">
        <v>0.3</v>
      </c>
      <c r="L51" s="201">
        <v>18.739999999999998</v>
      </c>
      <c r="M51" s="201">
        <v>0.91</v>
      </c>
      <c r="N51" s="201">
        <v>1.17</v>
      </c>
      <c r="O51" s="201">
        <v>0</v>
      </c>
      <c r="P51" s="201">
        <v>0.87</v>
      </c>
      <c r="Q51" s="201">
        <v>0.11</v>
      </c>
      <c r="R51" s="201">
        <v>0.42</v>
      </c>
      <c r="S51" s="201">
        <v>0.26</v>
      </c>
      <c r="T51" s="201">
        <v>0</v>
      </c>
      <c r="U51" s="201">
        <v>1.73</v>
      </c>
      <c r="V51" s="201">
        <v>0.14000000000000001</v>
      </c>
      <c r="W51" s="201">
        <v>0.35</v>
      </c>
      <c r="X51" s="201">
        <v>1.47</v>
      </c>
      <c r="Y51" s="201">
        <v>0</v>
      </c>
      <c r="Z51" s="201">
        <v>1.26</v>
      </c>
      <c r="AA51" s="201">
        <v>0.9</v>
      </c>
      <c r="AB51" s="201">
        <v>0</v>
      </c>
      <c r="AC51" s="201">
        <v>12.93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3.96</v>
      </c>
      <c r="AJ51" s="201">
        <v>0</v>
      </c>
      <c r="AK51" s="201">
        <v>3.93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0.4</v>
      </c>
      <c r="K52" s="201">
        <v>0.3</v>
      </c>
      <c r="L52" s="201">
        <v>18.739999999999998</v>
      </c>
      <c r="M52" s="201">
        <v>0.91</v>
      </c>
      <c r="N52" s="201">
        <v>1.17</v>
      </c>
      <c r="O52" s="201">
        <v>0</v>
      </c>
      <c r="P52" s="201">
        <v>0.87</v>
      </c>
      <c r="Q52" s="201">
        <v>0.11</v>
      </c>
      <c r="R52" s="201">
        <v>0.42</v>
      </c>
      <c r="S52" s="201">
        <v>0.26</v>
      </c>
      <c r="T52" s="201">
        <v>0</v>
      </c>
      <c r="U52" s="201">
        <v>1.73</v>
      </c>
      <c r="V52" s="201">
        <v>0.14000000000000001</v>
      </c>
      <c r="W52" s="201">
        <v>0.35</v>
      </c>
      <c r="X52" s="201">
        <v>1.47</v>
      </c>
      <c r="Y52" s="201">
        <v>0</v>
      </c>
      <c r="Z52" s="201">
        <v>1.26</v>
      </c>
      <c r="AA52" s="201">
        <v>0.9</v>
      </c>
      <c r="AB52" s="201">
        <v>0</v>
      </c>
      <c r="AC52" s="201">
        <v>12.93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3.96</v>
      </c>
      <c r="AJ52" s="201">
        <v>0</v>
      </c>
      <c r="AK52" s="201">
        <v>3.93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0.4</v>
      </c>
      <c r="K53" s="201">
        <v>0.3</v>
      </c>
      <c r="L53" s="201">
        <v>18.739999999999998</v>
      </c>
      <c r="M53" s="201">
        <v>0.91</v>
      </c>
      <c r="N53" s="201">
        <v>1.17</v>
      </c>
      <c r="O53" s="201">
        <v>0</v>
      </c>
      <c r="P53" s="201">
        <v>0.87</v>
      </c>
      <c r="Q53" s="201">
        <v>0.11</v>
      </c>
      <c r="R53" s="201">
        <v>0.42</v>
      </c>
      <c r="S53" s="201">
        <v>0.26</v>
      </c>
      <c r="T53" s="201">
        <v>0</v>
      </c>
      <c r="U53" s="201">
        <v>1.73</v>
      </c>
      <c r="V53" s="201">
        <v>0.14000000000000001</v>
      </c>
      <c r="W53" s="201">
        <v>0.35</v>
      </c>
      <c r="X53" s="201">
        <v>1.47</v>
      </c>
      <c r="Y53" s="201">
        <v>0</v>
      </c>
      <c r="Z53" s="201">
        <v>1.26</v>
      </c>
      <c r="AA53" s="201">
        <v>0.9</v>
      </c>
      <c r="AB53" s="201">
        <v>0</v>
      </c>
      <c r="AC53" s="201">
        <v>12.93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3.96</v>
      </c>
      <c r="AJ53" s="201">
        <v>0</v>
      </c>
      <c r="AK53" s="201">
        <v>3.93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0.4</v>
      </c>
      <c r="K54" s="201">
        <v>0.3</v>
      </c>
      <c r="L54" s="201">
        <v>18.739999999999998</v>
      </c>
      <c r="M54" s="201">
        <v>0.91</v>
      </c>
      <c r="N54" s="201">
        <v>1.17</v>
      </c>
      <c r="O54" s="201">
        <v>0</v>
      </c>
      <c r="P54" s="201">
        <v>0.87</v>
      </c>
      <c r="Q54" s="201">
        <v>0.11</v>
      </c>
      <c r="R54" s="201">
        <v>0.42</v>
      </c>
      <c r="S54" s="201">
        <v>0.26</v>
      </c>
      <c r="T54" s="201">
        <v>0</v>
      </c>
      <c r="U54" s="201">
        <v>1.73</v>
      </c>
      <c r="V54" s="201">
        <v>0.14000000000000001</v>
      </c>
      <c r="W54" s="201">
        <v>0.35</v>
      </c>
      <c r="X54" s="201">
        <v>1.47</v>
      </c>
      <c r="Y54" s="201">
        <v>0</v>
      </c>
      <c r="Z54" s="201">
        <v>1.26</v>
      </c>
      <c r="AA54" s="201">
        <v>0.9</v>
      </c>
      <c r="AB54" s="201">
        <v>0</v>
      </c>
      <c r="AC54" s="201">
        <v>12.93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3.96</v>
      </c>
      <c r="AJ54" s="201">
        <v>0</v>
      </c>
      <c r="AK54" s="201">
        <v>3.93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0.4</v>
      </c>
      <c r="K55" s="201">
        <v>0.3</v>
      </c>
      <c r="L55" s="201">
        <v>18.739999999999998</v>
      </c>
      <c r="M55" s="201">
        <v>0.91</v>
      </c>
      <c r="N55" s="201">
        <v>1.17</v>
      </c>
      <c r="O55" s="201">
        <v>0</v>
      </c>
      <c r="P55" s="201">
        <v>0.87</v>
      </c>
      <c r="Q55" s="201">
        <v>0.11</v>
      </c>
      <c r="R55" s="201">
        <v>0.42</v>
      </c>
      <c r="S55" s="201">
        <v>0.26</v>
      </c>
      <c r="T55" s="201">
        <v>0</v>
      </c>
      <c r="U55" s="201">
        <v>1.73</v>
      </c>
      <c r="V55" s="201">
        <v>0.14000000000000001</v>
      </c>
      <c r="W55" s="201">
        <v>0.35</v>
      </c>
      <c r="X55" s="201">
        <v>1.47</v>
      </c>
      <c r="Y55" s="201">
        <v>0</v>
      </c>
      <c r="Z55" s="201">
        <v>1.26</v>
      </c>
      <c r="AA55" s="201">
        <v>0.9</v>
      </c>
      <c r="AB55" s="201">
        <v>0</v>
      </c>
      <c r="AC55" s="201">
        <v>15.15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3.96</v>
      </c>
      <c r="AJ55" s="201">
        <v>0</v>
      </c>
      <c r="AK55" s="201">
        <v>4.34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0.4</v>
      </c>
      <c r="K56" s="201">
        <v>0.3</v>
      </c>
      <c r="L56" s="201">
        <v>18.739999999999998</v>
      </c>
      <c r="M56" s="201">
        <v>0.91</v>
      </c>
      <c r="N56" s="201">
        <v>1.17</v>
      </c>
      <c r="O56" s="201">
        <v>0</v>
      </c>
      <c r="P56" s="201">
        <v>0.87</v>
      </c>
      <c r="Q56" s="201">
        <v>0.11</v>
      </c>
      <c r="R56" s="201">
        <v>0.42</v>
      </c>
      <c r="S56" s="201">
        <v>0.26</v>
      </c>
      <c r="T56" s="201">
        <v>0</v>
      </c>
      <c r="U56" s="201">
        <v>1.73</v>
      </c>
      <c r="V56" s="201">
        <v>0.14000000000000001</v>
      </c>
      <c r="W56" s="201">
        <v>0.35</v>
      </c>
      <c r="X56" s="201">
        <v>1.47</v>
      </c>
      <c r="Y56" s="201">
        <v>0</v>
      </c>
      <c r="Z56" s="201">
        <v>1.26</v>
      </c>
      <c r="AA56" s="201">
        <v>0.9</v>
      </c>
      <c r="AB56" s="201">
        <v>0</v>
      </c>
      <c r="AC56" s="201">
        <v>15.15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3.96</v>
      </c>
      <c r="AJ56" s="201">
        <v>0</v>
      </c>
      <c r="AK56" s="201">
        <v>4.34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0.4</v>
      </c>
      <c r="K57" s="201">
        <v>0.3</v>
      </c>
      <c r="L57" s="201">
        <v>18.739999999999998</v>
      </c>
      <c r="M57" s="201">
        <v>0.91</v>
      </c>
      <c r="N57" s="201">
        <v>1.17</v>
      </c>
      <c r="O57" s="201">
        <v>0</v>
      </c>
      <c r="P57" s="201">
        <v>0.87</v>
      </c>
      <c r="Q57" s="201">
        <v>0.11</v>
      </c>
      <c r="R57" s="201">
        <v>0.42</v>
      </c>
      <c r="S57" s="201">
        <v>0.26</v>
      </c>
      <c r="T57" s="201">
        <v>0</v>
      </c>
      <c r="U57" s="201">
        <v>1.73</v>
      </c>
      <c r="V57" s="201">
        <v>0.14000000000000001</v>
      </c>
      <c r="W57" s="201">
        <v>0.35</v>
      </c>
      <c r="X57" s="201">
        <v>1.47</v>
      </c>
      <c r="Y57" s="201">
        <v>0</v>
      </c>
      <c r="Z57" s="201">
        <v>1.26</v>
      </c>
      <c r="AA57" s="201">
        <v>0.9</v>
      </c>
      <c r="AB57" s="201">
        <v>0</v>
      </c>
      <c r="AC57" s="201">
        <v>15.15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3.96</v>
      </c>
      <c r="AJ57" s="201">
        <v>0</v>
      </c>
      <c r="AK57" s="201">
        <v>3.93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0.4</v>
      </c>
      <c r="K58" s="201">
        <v>0.3</v>
      </c>
      <c r="L58" s="201">
        <v>18.739999999999998</v>
      </c>
      <c r="M58" s="201">
        <v>0.91</v>
      </c>
      <c r="N58" s="201">
        <v>1.17</v>
      </c>
      <c r="O58" s="201">
        <v>0</v>
      </c>
      <c r="P58" s="201">
        <v>0.87</v>
      </c>
      <c r="Q58" s="201">
        <v>0.11</v>
      </c>
      <c r="R58" s="201">
        <v>0.42</v>
      </c>
      <c r="S58" s="201">
        <v>0.26</v>
      </c>
      <c r="T58" s="201">
        <v>0</v>
      </c>
      <c r="U58" s="201">
        <v>1.73</v>
      </c>
      <c r="V58" s="201">
        <v>0.14000000000000001</v>
      </c>
      <c r="W58" s="201">
        <v>0.35</v>
      </c>
      <c r="X58" s="201">
        <v>1.47</v>
      </c>
      <c r="Y58" s="201">
        <v>0</v>
      </c>
      <c r="Z58" s="201">
        <v>1.26</v>
      </c>
      <c r="AA58" s="201">
        <v>0.9</v>
      </c>
      <c r="AB58" s="201">
        <v>0</v>
      </c>
      <c r="AC58" s="201">
        <v>15.15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3.96</v>
      </c>
      <c r="AJ58" s="201">
        <v>0</v>
      </c>
      <c r="AK58" s="201">
        <v>3.93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0.4</v>
      </c>
      <c r="K59" s="201">
        <v>0.3</v>
      </c>
      <c r="L59" s="201">
        <v>18.739999999999998</v>
      </c>
      <c r="M59" s="201">
        <v>0.91</v>
      </c>
      <c r="N59" s="201">
        <v>1.17</v>
      </c>
      <c r="O59" s="201">
        <v>0</v>
      </c>
      <c r="P59" s="201">
        <v>0.87</v>
      </c>
      <c r="Q59" s="201">
        <v>0.11</v>
      </c>
      <c r="R59" s="201">
        <v>0.42</v>
      </c>
      <c r="S59" s="201">
        <v>0.26</v>
      </c>
      <c r="T59" s="201">
        <v>0</v>
      </c>
      <c r="U59" s="201">
        <v>1.73</v>
      </c>
      <c r="V59" s="201">
        <v>0.14000000000000001</v>
      </c>
      <c r="W59" s="201">
        <v>0.35</v>
      </c>
      <c r="X59" s="201">
        <v>1.47</v>
      </c>
      <c r="Y59" s="201">
        <v>0</v>
      </c>
      <c r="Z59" s="201">
        <v>1.26</v>
      </c>
      <c r="AA59" s="201">
        <v>0.9</v>
      </c>
      <c r="AB59" s="201">
        <v>0</v>
      </c>
      <c r="AC59" s="201">
        <v>15.15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3.96</v>
      </c>
      <c r="AJ59" s="201">
        <v>0</v>
      </c>
      <c r="AK59" s="201">
        <v>5.03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0.4</v>
      </c>
      <c r="K60" s="201">
        <v>0.3</v>
      </c>
      <c r="L60" s="201">
        <v>18.739999999999998</v>
      </c>
      <c r="M60" s="201">
        <v>0.91</v>
      </c>
      <c r="N60" s="201">
        <v>1.17</v>
      </c>
      <c r="O60" s="201">
        <v>0</v>
      </c>
      <c r="P60" s="201">
        <v>0.87</v>
      </c>
      <c r="Q60" s="201">
        <v>0.11</v>
      </c>
      <c r="R60" s="201">
        <v>0.42</v>
      </c>
      <c r="S60" s="201">
        <v>0.26</v>
      </c>
      <c r="T60" s="201">
        <v>0</v>
      </c>
      <c r="U60" s="201">
        <v>1.73</v>
      </c>
      <c r="V60" s="201">
        <v>0.14000000000000001</v>
      </c>
      <c r="W60" s="201">
        <v>0.35</v>
      </c>
      <c r="X60" s="201">
        <v>1.47</v>
      </c>
      <c r="Y60" s="201">
        <v>0</v>
      </c>
      <c r="Z60" s="201">
        <v>1.26</v>
      </c>
      <c r="AA60" s="201">
        <v>0.9</v>
      </c>
      <c r="AB60" s="201">
        <v>0</v>
      </c>
      <c r="AC60" s="201">
        <v>15.15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3.96</v>
      </c>
      <c r="AJ60" s="201">
        <v>0</v>
      </c>
      <c r="AK60" s="201">
        <v>5.03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0.4</v>
      </c>
      <c r="K61" s="201">
        <v>0.3</v>
      </c>
      <c r="L61" s="201">
        <v>18.739999999999998</v>
      </c>
      <c r="M61" s="201">
        <v>0.91</v>
      </c>
      <c r="N61" s="201">
        <v>1.17</v>
      </c>
      <c r="O61" s="201">
        <v>0</v>
      </c>
      <c r="P61" s="201">
        <v>0.87</v>
      </c>
      <c r="Q61" s="201">
        <v>0.11</v>
      </c>
      <c r="R61" s="201">
        <v>0.42</v>
      </c>
      <c r="S61" s="201">
        <v>0.26</v>
      </c>
      <c r="T61" s="201">
        <v>0</v>
      </c>
      <c r="U61" s="201">
        <v>1.73</v>
      </c>
      <c r="V61" s="201">
        <v>0.14000000000000001</v>
      </c>
      <c r="W61" s="201">
        <v>0.35</v>
      </c>
      <c r="X61" s="201">
        <v>1.47</v>
      </c>
      <c r="Y61" s="201">
        <v>0</v>
      </c>
      <c r="Z61" s="201">
        <v>1.26</v>
      </c>
      <c r="AA61" s="201">
        <v>0.9</v>
      </c>
      <c r="AB61" s="201">
        <v>0</v>
      </c>
      <c r="AC61" s="201">
        <v>15.45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3.96</v>
      </c>
      <c r="AJ61" s="201">
        <v>0</v>
      </c>
      <c r="AK61" s="201">
        <v>5.03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0.4</v>
      </c>
      <c r="K62" s="201">
        <v>0.3</v>
      </c>
      <c r="L62" s="201">
        <v>18.739999999999998</v>
      </c>
      <c r="M62" s="201">
        <v>0.91</v>
      </c>
      <c r="N62" s="201">
        <v>1.17</v>
      </c>
      <c r="O62" s="201">
        <v>0</v>
      </c>
      <c r="P62" s="201">
        <v>0.87</v>
      </c>
      <c r="Q62" s="201">
        <v>0.11</v>
      </c>
      <c r="R62" s="201">
        <v>0.42</v>
      </c>
      <c r="S62" s="201">
        <v>0.26</v>
      </c>
      <c r="T62" s="201">
        <v>0</v>
      </c>
      <c r="U62" s="201">
        <v>1.73</v>
      </c>
      <c r="V62" s="201">
        <v>0.14000000000000001</v>
      </c>
      <c r="W62" s="201">
        <v>0.35</v>
      </c>
      <c r="X62" s="201">
        <v>1.47</v>
      </c>
      <c r="Y62" s="201">
        <v>0</v>
      </c>
      <c r="Z62" s="201">
        <v>1.26</v>
      </c>
      <c r="AA62" s="201">
        <v>0.9</v>
      </c>
      <c r="AB62" s="201">
        <v>0</v>
      </c>
      <c r="AC62" s="201">
        <v>15.45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3.96</v>
      </c>
      <c r="AJ62" s="201">
        <v>0</v>
      </c>
      <c r="AK62" s="201">
        <v>5.03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0.4</v>
      </c>
      <c r="K63" s="201">
        <v>0.3</v>
      </c>
      <c r="L63" s="201">
        <v>18.739999999999998</v>
      </c>
      <c r="M63" s="201">
        <v>0.91</v>
      </c>
      <c r="N63" s="201">
        <v>1.17</v>
      </c>
      <c r="O63" s="201">
        <v>0</v>
      </c>
      <c r="P63" s="201">
        <v>0.87</v>
      </c>
      <c r="Q63" s="201">
        <v>0.11</v>
      </c>
      <c r="R63" s="201">
        <v>0.42</v>
      </c>
      <c r="S63" s="201">
        <v>0.26</v>
      </c>
      <c r="T63" s="201">
        <v>0</v>
      </c>
      <c r="U63" s="201">
        <v>1.73</v>
      </c>
      <c r="V63" s="201">
        <v>0.14000000000000001</v>
      </c>
      <c r="W63" s="201">
        <v>0.35</v>
      </c>
      <c r="X63" s="201">
        <v>1.47</v>
      </c>
      <c r="Y63" s="201">
        <v>0</v>
      </c>
      <c r="Z63" s="201">
        <v>1.26</v>
      </c>
      <c r="AA63" s="201">
        <v>0.9</v>
      </c>
      <c r="AB63" s="201">
        <v>0</v>
      </c>
      <c r="AC63" s="201">
        <v>15.45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3.96</v>
      </c>
      <c r="AJ63" s="201">
        <v>0</v>
      </c>
      <c r="AK63" s="201">
        <v>5.03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0.4</v>
      </c>
      <c r="K64" s="201">
        <v>0.3</v>
      </c>
      <c r="L64" s="201">
        <v>18.739999999999998</v>
      </c>
      <c r="M64" s="201">
        <v>0.91</v>
      </c>
      <c r="N64" s="201">
        <v>1.17</v>
      </c>
      <c r="O64" s="201">
        <v>0</v>
      </c>
      <c r="P64" s="201">
        <v>0.87</v>
      </c>
      <c r="Q64" s="201">
        <v>0.11</v>
      </c>
      <c r="R64" s="201">
        <v>0.42</v>
      </c>
      <c r="S64" s="201">
        <v>0.26</v>
      </c>
      <c r="T64" s="201">
        <v>0</v>
      </c>
      <c r="U64" s="201">
        <v>1.73</v>
      </c>
      <c r="V64" s="201">
        <v>0.14000000000000001</v>
      </c>
      <c r="W64" s="201">
        <v>0.35</v>
      </c>
      <c r="X64" s="201">
        <v>1.47</v>
      </c>
      <c r="Y64" s="201">
        <v>0</v>
      </c>
      <c r="Z64" s="201">
        <v>1.26</v>
      </c>
      <c r="AA64" s="201">
        <v>0.9</v>
      </c>
      <c r="AB64" s="201">
        <v>0</v>
      </c>
      <c r="AC64" s="201">
        <v>15.45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3.96</v>
      </c>
      <c r="AJ64" s="201">
        <v>0</v>
      </c>
      <c r="AK64" s="201">
        <v>5.03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0.4</v>
      </c>
      <c r="K65" s="201">
        <v>0.3</v>
      </c>
      <c r="L65" s="201">
        <v>18.739999999999998</v>
      </c>
      <c r="M65" s="201">
        <v>0.91</v>
      </c>
      <c r="N65" s="201">
        <v>1.17</v>
      </c>
      <c r="O65" s="201">
        <v>0</v>
      </c>
      <c r="P65" s="201">
        <v>0.87</v>
      </c>
      <c r="Q65" s="201">
        <v>0.11</v>
      </c>
      <c r="R65" s="201">
        <v>0.42</v>
      </c>
      <c r="S65" s="201">
        <v>0.26</v>
      </c>
      <c r="T65" s="201">
        <v>0</v>
      </c>
      <c r="U65" s="201">
        <v>1.73</v>
      </c>
      <c r="V65" s="201">
        <v>0.14000000000000001</v>
      </c>
      <c r="W65" s="201">
        <v>0.35</v>
      </c>
      <c r="X65" s="201">
        <v>1.47</v>
      </c>
      <c r="Y65" s="201">
        <v>0</v>
      </c>
      <c r="Z65" s="201">
        <v>1.26</v>
      </c>
      <c r="AA65" s="201">
        <v>0.9</v>
      </c>
      <c r="AB65" s="201">
        <v>0</v>
      </c>
      <c r="AC65" s="201">
        <v>15.45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3.96</v>
      </c>
      <c r="AJ65" s="201">
        <v>0</v>
      </c>
      <c r="AK65" s="201">
        <v>20.16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0.4</v>
      </c>
      <c r="K66" s="201">
        <v>0.3</v>
      </c>
      <c r="L66" s="201">
        <v>18.739999999999998</v>
      </c>
      <c r="M66" s="201">
        <v>0.91</v>
      </c>
      <c r="N66" s="201">
        <v>1.17</v>
      </c>
      <c r="O66" s="201">
        <v>0</v>
      </c>
      <c r="P66" s="201">
        <v>0.87</v>
      </c>
      <c r="Q66" s="201">
        <v>0.11</v>
      </c>
      <c r="R66" s="201">
        <v>0.42</v>
      </c>
      <c r="S66" s="201">
        <v>0.26</v>
      </c>
      <c r="T66" s="201">
        <v>0</v>
      </c>
      <c r="U66" s="201">
        <v>1.73</v>
      </c>
      <c r="V66" s="201">
        <v>0.14000000000000001</v>
      </c>
      <c r="W66" s="201">
        <v>0.35</v>
      </c>
      <c r="X66" s="201">
        <v>1.47</v>
      </c>
      <c r="Y66" s="201">
        <v>0</v>
      </c>
      <c r="Z66" s="201">
        <v>1.26</v>
      </c>
      <c r="AA66" s="201">
        <v>0.9</v>
      </c>
      <c r="AB66" s="201">
        <v>0</v>
      </c>
      <c r="AC66" s="201">
        <v>15.45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3.96</v>
      </c>
      <c r="AJ66" s="201">
        <v>0</v>
      </c>
      <c r="AK66" s="201">
        <v>20.16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0.4</v>
      </c>
      <c r="K67" s="201">
        <v>0.3</v>
      </c>
      <c r="L67" s="201">
        <v>18.739999999999998</v>
      </c>
      <c r="M67" s="201">
        <v>0.91</v>
      </c>
      <c r="N67" s="201">
        <v>1.17</v>
      </c>
      <c r="O67" s="201">
        <v>0</v>
      </c>
      <c r="P67" s="201">
        <v>0.87</v>
      </c>
      <c r="Q67" s="201">
        <v>0.11</v>
      </c>
      <c r="R67" s="201">
        <v>0.42</v>
      </c>
      <c r="S67" s="201">
        <v>0.26</v>
      </c>
      <c r="T67" s="201">
        <v>0</v>
      </c>
      <c r="U67" s="201">
        <v>1.73</v>
      </c>
      <c r="V67" s="201">
        <v>0.14000000000000001</v>
      </c>
      <c r="W67" s="201">
        <v>0.35</v>
      </c>
      <c r="X67" s="201">
        <v>1.47</v>
      </c>
      <c r="Y67" s="201">
        <v>0</v>
      </c>
      <c r="Z67" s="201">
        <v>1.26</v>
      </c>
      <c r="AA67" s="201">
        <v>0.9</v>
      </c>
      <c r="AB67" s="201">
        <v>0</v>
      </c>
      <c r="AC67" s="201">
        <v>15.45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3.96</v>
      </c>
      <c r="AJ67" s="201">
        <v>0</v>
      </c>
      <c r="AK67" s="201">
        <v>20.16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0.4</v>
      </c>
      <c r="K68" s="201">
        <v>0.3</v>
      </c>
      <c r="L68" s="201">
        <v>18.739999999999998</v>
      </c>
      <c r="M68" s="201">
        <v>0.91</v>
      </c>
      <c r="N68" s="201">
        <v>1.17</v>
      </c>
      <c r="O68" s="201">
        <v>0</v>
      </c>
      <c r="P68" s="201">
        <v>0.87</v>
      </c>
      <c r="Q68" s="201">
        <v>0.11</v>
      </c>
      <c r="R68" s="201">
        <v>0.42</v>
      </c>
      <c r="S68" s="201">
        <v>0.26</v>
      </c>
      <c r="T68" s="201">
        <v>0</v>
      </c>
      <c r="U68" s="201">
        <v>1.73</v>
      </c>
      <c r="V68" s="201">
        <v>0.14000000000000001</v>
      </c>
      <c r="W68" s="201">
        <v>0.35</v>
      </c>
      <c r="X68" s="201">
        <v>1.47</v>
      </c>
      <c r="Y68" s="201">
        <v>0</v>
      </c>
      <c r="Z68" s="201">
        <v>1.26</v>
      </c>
      <c r="AA68" s="201">
        <v>0.9</v>
      </c>
      <c r="AB68" s="201">
        <v>0</v>
      </c>
      <c r="AC68" s="201">
        <v>15.07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3.96</v>
      </c>
      <c r="AJ68" s="201">
        <v>0</v>
      </c>
      <c r="AK68" s="201">
        <v>20.16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0.4</v>
      </c>
      <c r="K69" s="201">
        <v>0.3</v>
      </c>
      <c r="L69" s="201">
        <v>18.739999999999998</v>
      </c>
      <c r="M69" s="201">
        <v>0.91</v>
      </c>
      <c r="N69" s="201">
        <v>1.17</v>
      </c>
      <c r="O69" s="201">
        <v>0</v>
      </c>
      <c r="P69" s="201">
        <v>0.87</v>
      </c>
      <c r="Q69" s="201">
        <v>0.11</v>
      </c>
      <c r="R69" s="201">
        <v>0.42</v>
      </c>
      <c r="S69" s="201">
        <v>0.26</v>
      </c>
      <c r="T69" s="201">
        <v>0</v>
      </c>
      <c r="U69" s="201">
        <v>1.73</v>
      </c>
      <c r="V69" s="201">
        <v>0.14000000000000001</v>
      </c>
      <c r="W69" s="201">
        <v>0.35</v>
      </c>
      <c r="X69" s="201">
        <v>1.47</v>
      </c>
      <c r="Y69" s="201">
        <v>0</v>
      </c>
      <c r="Z69" s="201">
        <v>1.26</v>
      </c>
      <c r="AA69" s="201">
        <v>0.9</v>
      </c>
      <c r="AB69" s="201">
        <v>0</v>
      </c>
      <c r="AC69" s="201">
        <v>17.36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3.96</v>
      </c>
      <c r="AJ69" s="201">
        <v>0</v>
      </c>
      <c r="AK69" s="201">
        <v>20.16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0.4</v>
      </c>
      <c r="K70" s="201">
        <v>0.3</v>
      </c>
      <c r="L70" s="201">
        <v>18.739999999999998</v>
      </c>
      <c r="M70" s="201">
        <v>0.91</v>
      </c>
      <c r="N70" s="201">
        <v>1.17</v>
      </c>
      <c r="O70" s="201">
        <v>0</v>
      </c>
      <c r="P70" s="201">
        <v>0.87</v>
      </c>
      <c r="Q70" s="201">
        <v>0.11</v>
      </c>
      <c r="R70" s="201">
        <v>0.42</v>
      </c>
      <c r="S70" s="201">
        <v>0.26</v>
      </c>
      <c r="T70" s="201">
        <v>0</v>
      </c>
      <c r="U70" s="201">
        <v>1.73</v>
      </c>
      <c r="V70" s="201">
        <v>0.14000000000000001</v>
      </c>
      <c r="W70" s="201">
        <v>0.35</v>
      </c>
      <c r="X70" s="201">
        <v>1.47</v>
      </c>
      <c r="Y70" s="201">
        <v>0</v>
      </c>
      <c r="Z70" s="201">
        <v>1.26</v>
      </c>
      <c r="AA70" s="201">
        <v>0.9</v>
      </c>
      <c r="AB70" s="201">
        <v>0</v>
      </c>
      <c r="AC70" s="201">
        <v>15.07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3.96</v>
      </c>
      <c r="AJ70" s="201">
        <v>0</v>
      </c>
      <c r="AK70" s="201">
        <v>20.16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0.4</v>
      </c>
      <c r="K71" s="201">
        <v>0.3</v>
      </c>
      <c r="L71" s="201">
        <v>18.739999999999998</v>
      </c>
      <c r="M71" s="201">
        <v>0.91</v>
      </c>
      <c r="N71" s="201">
        <v>1.17</v>
      </c>
      <c r="O71" s="201">
        <v>0</v>
      </c>
      <c r="P71" s="201">
        <v>0.87</v>
      </c>
      <c r="Q71" s="201">
        <v>0.11</v>
      </c>
      <c r="R71" s="201">
        <v>0.42</v>
      </c>
      <c r="S71" s="201">
        <v>0.26</v>
      </c>
      <c r="T71" s="201">
        <v>0</v>
      </c>
      <c r="U71" s="201">
        <v>1.73</v>
      </c>
      <c r="V71" s="201">
        <v>0.14000000000000001</v>
      </c>
      <c r="W71" s="201">
        <v>0.32</v>
      </c>
      <c r="X71" s="201">
        <v>1.47</v>
      </c>
      <c r="Y71" s="201">
        <v>0</v>
      </c>
      <c r="Z71" s="201">
        <v>1.26</v>
      </c>
      <c r="AA71" s="201">
        <v>0.9</v>
      </c>
      <c r="AB71" s="201">
        <v>0</v>
      </c>
      <c r="AC71" s="201">
        <v>15.07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3.96</v>
      </c>
      <c r="AJ71" s="201">
        <v>0</v>
      </c>
      <c r="AK71" s="201">
        <v>5.87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0.4</v>
      </c>
      <c r="K72" s="201">
        <v>0.3</v>
      </c>
      <c r="L72" s="201">
        <v>18.739999999999998</v>
      </c>
      <c r="M72" s="201">
        <v>0.91</v>
      </c>
      <c r="N72" s="201">
        <v>1.17</v>
      </c>
      <c r="O72" s="201">
        <v>0</v>
      </c>
      <c r="P72" s="201">
        <v>0.87</v>
      </c>
      <c r="Q72" s="201">
        <v>0.11</v>
      </c>
      <c r="R72" s="201">
        <v>0.42</v>
      </c>
      <c r="S72" s="201">
        <v>0.26</v>
      </c>
      <c r="T72" s="201">
        <v>0</v>
      </c>
      <c r="U72" s="201">
        <v>1.73</v>
      </c>
      <c r="V72" s="201">
        <v>0.14000000000000001</v>
      </c>
      <c r="W72" s="201">
        <v>0.32</v>
      </c>
      <c r="X72" s="201">
        <v>1.47</v>
      </c>
      <c r="Y72" s="201">
        <v>0</v>
      </c>
      <c r="Z72" s="201">
        <v>1.26</v>
      </c>
      <c r="AA72" s="201">
        <v>0.9</v>
      </c>
      <c r="AB72" s="201">
        <v>0</v>
      </c>
      <c r="AC72" s="201">
        <v>15.07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3.96</v>
      </c>
      <c r="AJ72" s="201">
        <v>0</v>
      </c>
      <c r="AK72" s="201">
        <v>5.87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0.4</v>
      </c>
      <c r="K73" s="201">
        <v>0.3</v>
      </c>
      <c r="L73" s="201">
        <v>18.739999999999998</v>
      </c>
      <c r="M73" s="201">
        <v>0.91</v>
      </c>
      <c r="N73" s="201">
        <v>1.17</v>
      </c>
      <c r="O73" s="201">
        <v>0</v>
      </c>
      <c r="P73" s="201">
        <v>0.87</v>
      </c>
      <c r="Q73" s="201">
        <v>0.11</v>
      </c>
      <c r="R73" s="201">
        <v>0.42</v>
      </c>
      <c r="S73" s="201">
        <v>0.26</v>
      </c>
      <c r="T73" s="201">
        <v>0</v>
      </c>
      <c r="U73" s="201">
        <v>1.73</v>
      </c>
      <c r="V73" s="201">
        <v>0.14000000000000001</v>
      </c>
      <c r="W73" s="201">
        <v>0.32</v>
      </c>
      <c r="X73" s="201">
        <v>1.47</v>
      </c>
      <c r="Y73" s="201">
        <v>0</v>
      </c>
      <c r="Z73" s="201">
        <v>1.26</v>
      </c>
      <c r="AA73" s="201">
        <v>0.9</v>
      </c>
      <c r="AB73" s="201">
        <v>0</v>
      </c>
      <c r="AC73" s="201">
        <v>15.07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3.96</v>
      </c>
      <c r="AJ73" s="201">
        <v>0</v>
      </c>
      <c r="AK73" s="201">
        <v>5.87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0.4</v>
      </c>
      <c r="K74" s="201">
        <v>0.3</v>
      </c>
      <c r="L74" s="201">
        <v>18.739999999999998</v>
      </c>
      <c r="M74" s="201">
        <v>0.91</v>
      </c>
      <c r="N74" s="201">
        <v>1.17</v>
      </c>
      <c r="O74" s="201">
        <v>0</v>
      </c>
      <c r="P74" s="201">
        <v>0.87</v>
      </c>
      <c r="Q74" s="201">
        <v>0.11</v>
      </c>
      <c r="R74" s="201">
        <v>0.42</v>
      </c>
      <c r="S74" s="201">
        <v>0.26</v>
      </c>
      <c r="T74" s="201">
        <v>0</v>
      </c>
      <c r="U74" s="201">
        <v>1.73</v>
      </c>
      <c r="V74" s="201">
        <v>0.14000000000000001</v>
      </c>
      <c r="W74" s="201">
        <v>0.32</v>
      </c>
      <c r="X74" s="201">
        <v>1.47</v>
      </c>
      <c r="Y74" s="201">
        <v>0</v>
      </c>
      <c r="Z74" s="201">
        <v>1.26</v>
      </c>
      <c r="AA74" s="201">
        <v>0.9</v>
      </c>
      <c r="AB74" s="201">
        <v>0</v>
      </c>
      <c r="AC74" s="201">
        <v>14.75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3.96</v>
      </c>
      <c r="AJ74" s="201">
        <v>0</v>
      </c>
      <c r="AK74" s="201">
        <v>5.87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0.4</v>
      </c>
      <c r="K75" s="201">
        <v>0.3</v>
      </c>
      <c r="L75" s="201">
        <v>18.739999999999998</v>
      </c>
      <c r="M75" s="201">
        <v>0.91</v>
      </c>
      <c r="N75" s="201">
        <v>1.17</v>
      </c>
      <c r="O75" s="201">
        <v>0</v>
      </c>
      <c r="P75" s="201">
        <v>0.87</v>
      </c>
      <c r="Q75" s="201">
        <v>0.11</v>
      </c>
      <c r="R75" s="201">
        <v>0.42</v>
      </c>
      <c r="S75" s="201">
        <v>0.26</v>
      </c>
      <c r="T75" s="201">
        <v>0</v>
      </c>
      <c r="U75" s="201">
        <v>1.73</v>
      </c>
      <c r="V75" s="201">
        <v>0.14000000000000001</v>
      </c>
      <c r="W75" s="201">
        <v>0.35</v>
      </c>
      <c r="X75" s="201">
        <v>1.47</v>
      </c>
      <c r="Y75" s="201">
        <v>0</v>
      </c>
      <c r="Z75" s="201">
        <v>1.26</v>
      </c>
      <c r="AA75" s="201">
        <v>0.9</v>
      </c>
      <c r="AB75" s="201">
        <v>0</v>
      </c>
      <c r="AC75" s="201">
        <v>14.75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3.96</v>
      </c>
      <c r="AJ75" s="201">
        <v>0</v>
      </c>
      <c r="AK75" s="201">
        <v>5.87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0.4</v>
      </c>
      <c r="K76" s="201">
        <v>0.3</v>
      </c>
      <c r="L76" s="201">
        <v>18.739999999999998</v>
      </c>
      <c r="M76" s="201">
        <v>0.91</v>
      </c>
      <c r="N76" s="201">
        <v>1.17</v>
      </c>
      <c r="O76" s="201">
        <v>0</v>
      </c>
      <c r="P76" s="201">
        <v>0.87</v>
      </c>
      <c r="Q76" s="201">
        <v>0.11</v>
      </c>
      <c r="R76" s="201">
        <v>0.42</v>
      </c>
      <c r="S76" s="201">
        <v>0.26</v>
      </c>
      <c r="T76" s="201">
        <v>0</v>
      </c>
      <c r="U76" s="201">
        <v>1.73</v>
      </c>
      <c r="V76" s="201">
        <v>0.14000000000000001</v>
      </c>
      <c r="W76" s="201">
        <v>0.35</v>
      </c>
      <c r="X76" s="201">
        <v>1.47</v>
      </c>
      <c r="Y76" s="201">
        <v>0</v>
      </c>
      <c r="Z76" s="201">
        <v>1.26</v>
      </c>
      <c r="AA76" s="201">
        <v>0.9</v>
      </c>
      <c r="AB76" s="201">
        <v>0</v>
      </c>
      <c r="AC76" s="201">
        <v>14.75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3.96</v>
      </c>
      <c r="AJ76" s="201">
        <v>0</v>
      </c>
      <c r="AK76" s="201">
        <v>5.87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0.4</v>
      </c>
      <c r="K77" s="201">
        <v>0.3</v>
      </c>
      <c r="L77" s="201">
        <v>18.739999999999998</v>
      </c>
      <c r="M77" s="201">
        <v>0.91</v>
      </c>
      <c r="N77" s="201">
        <v>1.17</v>
      </c>
      <c r="O77" s="201">
        <v>0</v>
      </c>
      <c r="P77" s="201">
        <v>0.87</v>
      </c>
      <c r="Q77" s="201">
        <v>0.11</v>
      </c>
      <c r="R77" s="201">
        <v>0.42</v>
      </c>
      <c r="S77" s="201">
        <v>0.26</v>
      </c>
      <c r="T77" s="201">
        <v>0</v>
      </c>
      <c r="U77" s="201">
        <v>1.73</v>
      </c>
      <c r="V77" s="201">
        <v>0.14000000000000001</v>
      </c>
      <c r="W77" s="201">
        <v>0.35</v>
      </c>
      <c r="X77" s="201">
        <v>1.47</v>
      </c>
      <c r="Y77" s="201">
        <v>0</v>
      </c>
      <c r="Z77" s="201">
        <v>1.26</v>
      </c>
      <c r="AA77" s="201">
        <v>0.9</v>
      </c>
      <c r="AB77" s="201">
        <v>0</v>
      </c>
      <c r="AC77" s="201">
        <v>14.75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3.96</v>
      </c>
      <c r="AJ77" s="201">
        <v>0</v>
      </c>
      <c r="AK77" s="201">
        <v>5.87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0.4</v>
      </c>
      <c r="K78" s="201">
        <v>0.3</v>
      </c>
      <c r="L78" s="201">
        <v>18.739999999999998</v>
      </c>
      <c r="M78" s="201">
        <v>0.91</v>
      </c>
      <c r="N78" s="201">
        <v>1.17</v>
      </c>
      <c r="O78" s="201">
        <v>0</v>
      </c>
      <c r="P78" s="201">
        <v>0.87</v>
      </c>
      <c r="Q78" s="201">
        <v>0.11</v>
      </c>
      <c r="R78" s="201">
        <v>0.42</v>
      </c>
      <c r="S78" s="201">
        <v>0.26</v>
      </c>
      <c r="T78" s="201">
        <v>0</v>
      </c>
      <c r="U78" s="201">
        <v>1.73</v>
      </c>
      <c r="V78" s="201">
        <v>0.14000000000000001</v>
      </c>
      <c r="W78" s="201">
        <v>0.35</v>
      </c>
      <c r="X78" s="201">
        <v>1.47</v>
      </c>
      <c r="Y78" s="201">
        <v>0</v>
      </c>
      <c r="Z78" s="201">
        <v>1.26</v>
      </c>
      <c r="AA78" s="201">
        <v>0.9</v>
      </c>
      <c r="AB78" s="201">
        <v>0</v>
      </c>
      <c r="AC78" s="201">
        <v>14.44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3.96</v>
      </c>
      <c r="AJ78" s="201">
        <v>0</v>
      </c>
      <c r="AK78" s="201">
        <v>5.87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0.4</v>
      </c>
      <c r="K79" s="201">
        <v>0.3</v>
      </c>
      <c r="L79" s="201">
        <v>18.739999999999998</v>
      </c>
      <c r="M79" s="201">
        <v>0.91</v>
      </c>
      <c r="N79" s="201">
        <v>1.17</v>
      </c>
      <c r="O79" s="201">
        <v>0</v>
      </c>
      <c r="P79" s="201">
        <v>0.87</v>
      </c>
      <c r="Q79" s="201">
        <v>0.11</v>
      </c>
      <c r="R79" s="201">
        <v>0.42</v>
      </c>
      <c r="S79" s="201">
        <v>0.26</v>
      </c>
      <c r="T79" s="201">
        <v>0</v>
      </c>
      <c r="U79" s="201">
        <v>1.73</v>
      </c>
      <c r="V79" s="201">
        <v>0.14000000000000001</v>
      </c>
      <c r="W79" s="201">
        <v>0.35</v>
      </c>
      <c r="X79" s="201">
        <v>1.47</v>
      </c>
      <c r="Y79" s="201">
        <v>0</v>
      </c>
      <c r="Z79" s="201">
        <v>1.26</v>
      </c>
      <c r="AA79" s="201">
        <v>0.9</v>
      </c>
      <c r="AB79" s="201">
        <v>0</v>
      </c>
      <c r="AC79" s="201">
        <v>14.44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3.96</v>
      </c>
      <c r="AJ79" s="201">
        <v>0</v>
      </c>
      <c r="AK79" s="201">
        <v>5.22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0.4</v>
      </c>
      <c r="K80" s="201">
        <v>0.3</v>
      </c>
      <c r="L80" s="201">
        <v>18.739999999999998</v>
      </c>
      <c r="M80" s="201">
        <v>0.91</v>
      </c>
      <c r="N80" s="201">
        <v>1.17</v>
      </c>
      <c r="O80" s="201">
        <v>0</v>
      </c>
      <c r="P80" s="201">
        <v>0.87</v>
      </c>
      <c r="Q80" s="201">
        <v>0.11</v>
      </c>
      <c r="R80" s="201">
        <v>0.42</v>
      </c>
      <c r="S80" s="201">
        <v>0.26</v>
      </c>
      <c r="T80" s="201">
        <v>0</v>
      </c>
      <c r="U80" s="201">
        <v>1.73</v>
      </c>
      <c r="V80" s="201">
        <v>0.14000000000000001</v>
      </c>
      <c r="W80" s="201">
        <v>0.35</v>
      </c>
      <c r="X80" s="201">
        <v>1.47</v>
      </c>
      <c r="Y80" s="201">
        <v>0</v>
      </c>
      <c r="Z80" s="201">
        <v>1.26</v>
      </c>
      <c r="AA80" s="201">
        <v>0.9</v>
      </c>
      <c r="AB80" s="201">
        <v>0</v>
      </c>
      <c r="AC80" s="201">
        <v>14.44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3.96</v>
      </c>
      <c r="AJ80" s="201">
        <v>0</v>
      </c>
      <c r="AK80" s="201">
        <v>5.22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0.4</v>
      </c>
      <c r="K81" s="201">
        <v>0.3</v>
      </c>
      <c r="L81" s="201">
        <v>18.739999999999998</v>
      </c>
      <c r="M81" s="201">
        <v>0.91</v>
      </c>
      <c r="N81" s="201">
        <v>1.17</v>
      </c>
      <c r="O81" s="201">
        <v>0</v>
      </c>
      <c r="P81" s="201">
        <v>0.87</v>
      </c>
      <c r="Q81" s="201">
        <v>0.11</v>
      </c>
      <c r="R81" s="201">
        <v>0.42</v>
      </c>
      <c r="S81" s="201">
        <v>0.26</v>
      </c>
      <c r="T81" s="201">
        <v>0</v>
      </c>
      <c r="U81" s="201">
        <v>1.73</v>
      </c>
      <c r="V81" s="201">
        <v>0.14000000000000001</v>
      </c>
      <c r="W81" s="201">
        <v>0.35</v>
      </c>
      <c r="X81" s="201">
        <v>1.47</v>
      </c>
      <c r="Y81" s="201">
        <v>0</v>
      </c>
      <c r="Z81" s="201">
        <v>1.26</v>
      </c>
      <c r="AA81" s="201">
        <v>0.9</v>
      </c>
      <c r="AB81" s="201">
        <v>0</v>
      </c>
      <c r="AC81" s="201">
        <v>14.44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3.96</v>
      </c>
      <c r="AJ81" s="201">
        <v>0</v>
      </c>
      <c r="AK81" s="201">
        <v>5.22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0.4</v>
      </c>
      <c r="K82" s="201">
        <v>0.3</v>
      </c>
      <c r="L82" s="201">
        <v>18.739999999999998</v>
      </c>
      <c r="M82" s="201">
        <v>0.91</v>
      </c>
      <c r="N82" s="201">
        <v>1.17</v>
      </c>
      <c r="O82" s="201">
        <v>0</v>
      </c>
      <c r="P82" s="201">
        <v>0.87</v>
      </c>
      <c r="Q82" s="201">
        <v>0.11</v>
      </c>
      <c r="R82" s="201">
        <v>0.42</v>
      </c>
      <c r="S82" s="201">
        <v>0.26</v>
      </c>
      <c r="T82" s="201">
        <v>0</v>
      </c>
      <c r="U82" s="201">
        <v>1.73</v>
      </c>
      <c r="V82" s="201">
        <v>0.14000000000000001</v>
      </c>
      <c r="W82" s="201">
        <v>0.35</v>
      </c>
      <c r="X82" s="201">
        <v>1.47</v>
      </c>
      <c r="Y82" s="201">
        <v>0</v>
      </c>
      <c r="Z82" s="201">
        <v>1.26</v>
      </c>
      <c r="AA82" s="201">
        <v>0.9</v>
      </c>
      <c r="AB82" s="201">
        <v>0</v>
      </c>
      <c r="AC82" s="201">
        <v>14.44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3.96</v>
      </c>
      <c r="AJ82" s="201">
        <v>0</v>
      </c>
      <c r="AK82" s="201">
        <v>5.22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0.4</v>
      </c>
      <c r="K83" s="201">
        <v>0.3</v>
      </c>
      <c r="L83" s="201">
        <v>18.739999999999998</v>
      </c>
      <c r="M83" s="201">
        <v>0.91</v>
      </c>
      <c r="N83" s="201">
        <v>1.17</v>
      </c>
      <c r="O83" s="201">
        <v>0</v>
      </c>
      <c r="P83" s="201">
        <v>0.87</v>
      </c>
      <c r="Q83" s="201">
        <v>0.11</v>
      </c>
      <c r="R83" s="201">
        <v>0.42</v>
      </c>
      <c r="S83" s="201">
        <v>0.26</v>
      </c>
      <c r="T83" s="201">
        <v>0</v>
      </c>
      <c r="U83" s="201">
        <v>1.73</v>
      </c>
      <c r="V83" s="201">
        <v>0.14000000000000001</v>
      </c>
      <c r="W83" s="201">
        <v>0.35</v>
      </c>
      <c r="X83" s="201">
        <v>1.47</v>
      </c>
      <c r="Y83" s="201">
        <v>0</v>
      </c>
      <c r="Z83" s="201">
        <v>1.26</v>
      </c>
      <c r="AA83" s="201">
        <v>0.9</v>
      </c>
      <c r="AB83" s="201">
        <v>0</v>
      </c>
      <c r="AC83" s="201">
        <v>14.12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3.96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0.4</v>
      </c>
      <c r="K84" s="201">
        <v>0.3</v>
      </c>
      <c r="L84" s="201">
        <v>18.739999999999998</v>
      </c>
      <c r="M84" s="201">
        <v>0.91</v>
      </c>
      <c r="N84" s="201">
        <v>1.17</v>
      </c>
      <c r="O84" s="201">
        <v>0</v>
      </c>
      <c r="P84" s="201">
        <v>0.87</v>
      </c>
      <c r="Q84" s="201">
        <v>0.11</v>
      </c>
      <c r="R84" s="201">
        <v>0.42</v>
      </c>
      <c r="S84" s="201">
        <v>0.26</v>
      </c>
      <c r="T84" s="201">
        <v>0</v>
      </c>
      <c r="U84" s="201">
        <v>1.73</v>
      </c>
      <c r="V84" s="201">
        <v>0.14000000000000001</v>
      </c>
      <c r="W84" s="201">
        <v>0.35</v>
      </c>
      <c r="X84" s="201">
        <v>1.47</v>
      </c>
      <c r="Y84" s="201">
        <v>0</v>
      </c>
      <c r="Z84" s="201">
        <v>1.26</v>
      </c>
      <c r="AA84" s="201">
        <v>0.9</v>
      </c>
      <c r="AB84" s="201">
        <v>0</v>
      </c>
      <c r="AC84" s="201">
        <v>14.44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3.96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0.4</v>
      </c>
      <c r="K85" s="201">
        <v>0.3</v>
      </c>
      <c r="L85" s="201">
        <v>18.739999999999998</v>
      </c>
      <c r="M85" s="201">
        <v>0.91</v>
      </c>
      <c r="N85" s="201">
        <v>1.17</v>
      </c>
      <c r="O85" s="201">
        <v>0</v>
      </c>
      <c r="P85" s="201">
        <v>0.87</v>
      </c>
      <c r="Q85" s="201">
        <v>0.11</v>
      </c>
      <c r="R85" s="201">
        <v>0.42</v>
      </c>
      <c r="S85" s="201">
        <v>0.26</v>
      </c>
      <c r="T85" s="201">
        <v>0</v>
      </c>
      <c r="U85" s="201">
        <v>1.73</v>
      </c>
      <c r="V85" s="201">
        <v>0.14000000000000001</v>
      </c>
      <c r="W85" s="201">
        <v>0.35</v>
      </c>
      <c r="X85" s="201">
        <v>1.47</v>
      </c>
      <c r="Y85" s="201">
        <v>0</v>
      </c>
      <c r="Z85" s="201">
        <v>1.26</v>
      </c>
      <c r="AA85" s="201">
        <v>0.9</v>
      </c>
      <c r="AB85" s="201">
        <v>0</v>
      </c>
      <c r="AC85" s="201">
        <v>13.92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3.96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0.4</v>
      </c>
      <c r="K86" s="201">
        <v>0.3</v>
      </c>
      <c r="L86" s="201">
        <v>18.739999999999998</v>
      </c>
      <c r="M86" s="201">
        <v>0.91</v>
      </c>
      <c r="N86" s="201">
        <v>1.17</v>
      </c>
      <c r="O86" s="201">
        <v>0</v>
      </c>
      <c r="P86" s="201">
        <v>0.87</v>
      </c>
      <c r="Q86" s="201">
        <v>0.11</v>
      </c>
      <c r="R86" s="201">
        <v>0.42</v>
      </c>
      <c r="S86" s="201">
        <v>0.26</v>
      </c>
      <c r="T86" s="201">
        <v>0</v>
      </c>
      <c r="U86" s="201">
        <v>1.73</v>
      </c>
      <c r="V86" s="201">
        <v>0.14000000000000001</v>
      </c>
      <c r="W86" s="201">
        <v>0.35</v>
      </c>
      <c r="X86" s="201">
        <v>1.47</v>
      </c>
      <c r="Y86" s="201">
        <v>0</v>
      </c>
      <c r="Z86" s="201">
        <v>1.26</v>
      </c>
      <c r="AA86" s="201">
        <v>0.9</v>
      </c>
      <c r="AB86" s="201">
        <v>0</v>
      </c>
      <c r="AC86" s="201">
        <v>13.92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3.96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0.4</v>
      </c>
      <c r="K87" s="201">
        <v>0.3</v>
      </c>
      <c r="L87" s="201">
        <v>18.739999999999998</v>
      </c>
      <c r="M87" s="201">
        <v>0.91</v>
      </c>
      <c r="N87" s="201">
        <v>1.17</v>
      </c>
      <c r="O87" s="201">
        <v>0</v>
      </c>
      <c r="P87" s="201">
        <v>0.87</v>
      </c>
      <c r="Q87" s="201">
        <v>0.11</v>
      </c>
      <c r="R87" s="201">
        <v>0.42</v>
      </c>
      <c r="S87" s="201">
        <v>0.26</v>
      </c>
      <c r="T87" s="201">
        <v>0</v>
      </c>
      <c r="U87" s="201">
        <v>1.73</v>
      </c>
      <c r="V87" s="201">
        <v>0.14000000000000001</v>
      </c>
      <c r="W87" s="201">
        <v>0.35</v>
      </c>
      <c r="X87" s="201">
        <v>1.47</v>
      </c>
      <c r="Y87" s="201">
        <v>0</v>
      </c>
      <c r="Z87" s="201">
        <v>1.26</v>
      </c>
      <c r="AA87" s="201">
        <v>0.9</v>
      </c>
      <c r="AB87" s="201">
        <v>0</v>
      </c>
      <c r="AC87" s="201">
        <v>13.92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3.96</v>
      </c>
      <c r="AJ87" s="201">
        <v>0</v>
      </c>
      <c r="AK87" s="201">
        <v>3.92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0.4</v>
      </c>
      <c r="K88" s="201">
        <v>0.3</v>
      </c>
      <c r="L88" s="201">
        <v>18.739999999999998</v>
      </c>
      <c r="M88" s="201">
        <v>0.91</v>
      </c>
      <c r="N88" s="201">
        <v>1.17</v>
      </c>
      <c r="O88" s="201">
        <v>0</v>
      </c>
      <c r="P88" s="201">
        <v>0.87</v>
      </c>
      <c r="Q88" s="201">
        <v>0.11</v>
      </c>
      <c r="R88" s="201">
        <v>0.42</v>
      </c>
      <c r="S88" s="201">
        <v>0.26</v>
      </c>
      <c r="T88" s="201">
        <v>0</v>
      </c>
      <c r="U88" s="201">
        <v>1.73</v>
      </c>
      <c r="V88" s="201">
        <v>0.14000000000000001</v>
      </c>
      <c r="W88" s="201">
        <v>0.35</v>
      </c>
      <c r="X88" s="201">
        <v>1.47</v>
      </c>
      <c r="Y88" s="201">
        <v>0</v>
      </c>
      <c r="Z88" s="201">
        <v>1.26</v>
      </c>
      <c r="AA88" s="201">
        <v>0.9</v>
      </c>
      <c r="AB88" s="201">
        <v>0</v>
      </c>
      <c r="AC88" s="201">
        <v>13.92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3.96</v>
      </c>
      <c r="AJ88" s="201">
        <v>0</v>
      </c>
      <c r="AK88" s="201">
        <v>3.92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0.4</v>
      </c>
      <c r="K89" s="201">
        <v>0.3</v>
      </c>
      <c r="L89" s="201">
        <v>18.739999999999998</v>
      </c>
      <c r="M89" s="201">
        <v>0.91</v>
      </c>
      <c r="N89" s="201">
        <v>1.17</v>
      </c>
      <c r="O89" s="201">
        <v>0</v>
      </c>
      <c r="P89" s="201">
        <v>0.87</v>
      </c>
      <c r="Q89" s="201">
        <v>0.11</v>
      </c>
      <c r="R89" s="201">
        <v>0.42</v>
      </c>
      <c r="S89" s="201">
        <v>0.26</v>
      </c>
      <c r="T89" s="201">
        <v>0</v>
      </c>
      <c r="U89" s="201">
        <v>1.73</v>
      </c>
      <c r="V89" s="201">
        <v>0.14000000000000001</v>
      </c>
      <c r="W89" s="201">
        <v>0.35</v>
      </c>
      <c r="X89" s="201">
        <v>1.47</v>
      </c>
      <c r="Y89" s="201">
        <v>0</v>
      </c>
      <c r="Z89" s="201">
        <v>1.26</v>
      </c>
      <c r="AA89" s="201">
        <v>0.9</v>
      </c>
      <c r="AB89" s="201">
        <v>0</v>
      </c>
      <c r="AC89" s="201">
        <v>16.88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3.96</v>
      </c>
      <c r="AJ89" s="201">
        <v>0</v>
      </c>
      <c r="AK89" s="201">
        <v>3.92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0.4</v>
      </c>
      <c r="K90" s="201">
        <v>0.3</v>
      </c>
      <c r="L90" s="201">
        <v>18.739999999999998</v>
      </c>
      <c r="M90" s="201">
        <v>0.91</v>
      </c>
      <c r="N90" s="201">
        <v>1.17</v>
      </c>
      <c r="O90" s="201">
        <v>0</v>
      </c>
      <c r="P90" s="201">
        <v>0.87</v>
      </c>
      <c r="Q90" s="201">
        <v>0.11</v>
      </c>
      <c r="R90" s="201">
        <v>0.42</v>
      </c>
      <c r="S90" s="201">
        <v>0.26</v>
      </c>
      <c r="T90" s="201">
        <v>0</v>
      </c>
      <c r="U90" s="201">
        <v>1.73</v>
      </c>
      <c r="V90" s="201">
        <v>0.14000000000000001</v>
      </c>
      <c r="W90" s="201">
        <v>0.35</v>
      </c>
      <c r="X90" s="201">
        <v>1.47</v>
      </c>
      <c r="Y90" s="201">
        <v>0</v>
      </c>
      <c r="Z90" s="201">
        <v>1.26</v>
      </c>
      <c r="AA90" s="201">
        <v>0.9</v>
      </c>
      <c r="AB90" s="201">
        <v>0</v>
      </c>
      <c r="AC90" s="201">
        <v>13.92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3.96</v>
      </c>
      <c r="AJ90" s="201">
        <v>0</v>
      </c>
      <c r="AK90" s="201">
        <v>3.92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0.4</v>
      </c>
      <c r="K91" s="201">
        <v>0.3</v>
      </c>
      <c r="L91" s="201">
        <v>18.739999999999998</v>
      </c>
      <c r="M91" s="201">
        <v>0.91</v>
      </c>
      <c r="N91" s="201">
        <v>1.17</v>
      </c>
      <c r="O91" s="201">
        <v>0</v>
      </c>
      <c r="P91" s="201">
        <v>0.87</v>
      </c>
      <c r="Q91" s="201">
        <v>0.11</v>
      </c>
      <c r="R91" s="201">
        <v>0.42</v>
      </c>
      <c r="S91" s="201">
        <v>0.26</v>
      </c>
      <c r="T91" s="201">
        <v>0</v>
      </c>
      <c r="U91" s="201">
        <v>1.73</v>
      </c>
      <c r="V91" s="201">
        <v>0.14000000000000001</v>
      </c>
      <c r="W91" s="201">
        <v>0.35</v>
      </c>
      <c r="X91" s="201">
        <v>1.47</v>
      </c>
      <c r="Y91" s="201">
        <v>0</v>
      </c>
      <c r="Z91" s="201">
        <v>1.26</v>
      </c>
      <c r="AA91" s="201">
        <v>0.9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5.89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0.4</v>
      </c>
      <c r="K92" s="201">
        <v>0.3</v>
      </c>
      <c r="L92" s="201">
        <v>18.739999999999998</v>
      </c>
      <c r="M92" s="201">
        <v>0.91</v>
      </c>
      <c r="N92" s="201">
        <v>1.17</v>
      </c>
      <c r="O92" s="201">
        <v>0</v>
      </c>
      <c r="P92" s="201">
        <v>0.87</v>
      </c>
      <c r="Q92" s="201">
        <v>0.11</v>
      </c>
      <c r="R92" s="201">
        <v>0.42</v>
      </c>
      <c r="S92" s="201">
        <v>0.26</v>
      </c>
      <c r="T92" s="201">
        <v>0</v>
      </c>
      <c r="U92" s="201">
        <v>1.73</v>
      </c>
      <c r="V92" s="201">
        <v>0.14000000000000001</v>
      </c>
      <c r="W92" s="201">
        <v>0.35</v>
      </c>
      <c r="X92" s="201">
        <v>1.47</v>
      </c>
      <c r="Y92" s="201">
        <v>0</v>
      </c>
      <c r="Z92" s="201">
        <v>1.26</v>
      </c>
      <c r="AA92" s="201">
        <v>0.9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5.89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0.4</v>
      </c>
      <c r="K93" s="201">
        <v>0.3</v>
      </c>
      <c r="L93" s="201">
        <v>18.739999999999998</v>
      </c>
      <c r="M93" s="201">
        <v>0.91</v>
      </c>
      <c r="N93" s="201">
        <v>1.17</v>
      </c>
      <c r="O93" s="201">
        <v>0</v>
      </c>
      <c r="P93" s="201">
        <v>0.87</v>
      </c>
      <c r="Q93" s="201">
        <v>0.11</v>
      </c>
      <c r="R93" s="201">
        <v>0.42</v>
      </c>
      <c r="S93" s="201">
        <v>0.26</v>
      </c>
      <c r="T93" s="201">
        <v>0</v>
      </c>
      <c r="U93" s="201">
        <v>1.73</v>
      </c>
      <c r="V93" s="201">
        <v>0.14000000000000001</v>
      </c>
      <c r="W93" s="201">
        <v>0.35</v>
      </c>
      <c r="X93" s="201">
        <v>1.47</v>
      </c>
      <c r="Y93" s="201">
        <v>0</v>
      </c>
      <c r="Z93" s="201">
        <v>1.26</v>
      </c>
      <c r="AA93" s="201">
        <v>0.9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5.89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0.4</v>
      </c>
      <c r="K94" s="201">
        <v>0.3</v>
      </c>
      <c r="L94" s="201">
        <v>18.739999999999998</v>
      </c>
      <c r="M94" s="201">
        <v>0.91</v>
      </c>
      <c r="N94" s="201">
        <v>1.17</v>
      </c>
      <c r="O94" s="201">
        <v>0</v>
      </c>
      <c r="P94" s="201">
        <v>0.87</v>
      </c>
      <c r="Q94" s="201">
        <v>0.11</v>
      </c>
      <c r="R94" s="201">
        <v>0.42</v>
      </c>
      <c r="S94" s="201">
        <v>0.26</v>
      </c>
      <c r="T94" s="201">
        <v>0</v>
      </c>
      <c r="U94" s="201">
        <v>1.73</v>
      </c>
      <c r="V94" s="201">
        <v>0.14000000000000001</v>
      </c>
      <c r="W94" s="201">
        <v>0.35</v>
      </c>
      <c r="X94" s="201">
        <v>1.47</v>
      </c>
      <c r="Y94" s="201">
        <v>0</v>
      </c>
      <c r="Z94" s="201">
        <v>1.26</v>
      </c>
      <c r="AA94" s="201">
        <v>0.9</v>
      </c>
      <c r="AB94" s="201">
        <v>0</v>
      </c>
      <c r="AC94" s="201">
        <v>13.92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5.89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0.4</v>
      </c>
      <c r="K95" s="201">
        <v>0.3</v>
      </c>
      <c r="L95" s="201">
        <v>18.739999999999998</v>
      </c>
      <c r="M95" s="201">
        <v>0.91</v>
      </c>
      <c r="N95" s="201">
        <v>1.17</v>
      </c>
      <c r="O95" s="201">
        <v>0</v>
      </c>
      <c r="P95" s="201">
        <v>0.87</v>
      </c>
      <c r="Q95" s="201">
        <v>0.11</v>
      </c>
      <c r="R95" s="201">
        <v>0.42</v>
      </c>
      <c r="S95" s="201">
        <v>0.26</v>
      </c>
      <c r="T95" s="201">
        <v>0</v>
      </c>
      <c r="U95" s="201">
        <v>1.73</v>
      </c>
      <c r="V95" s="201">
        <v>0.14000000000000001</v>
      </c>
      <c r="W95" s="201">
        <v>0.35</v>
      </c>
      <c r="X95" s="201">
        <v>1.47</v>
      </c>
      <c r="Y95" s="201">
        <v>0</v>
      </c>
      <c r="Z95" s="201">
        <v>1.26</v>
      </c>
      <c r="AA95" s="201">
        <v>0.9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5.89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0.4</v>
      </c>
      <c r="K96" s="201">
        <v>0.3</v>
      </c>
      <c r="L96" s="201">
        <v>18.739999999999998</v>
      </c>
      <c r="M96" s="201">
        <v>0.91</v>
      </c>
      <c r="N96" s="201">
        <v>1.17</v>
      </c>
      <c r="O96" s="201">
        <v>0</v>
      </c>
      <c r="P96" s="201">
        <v>0.87</v>
      </c>
      <c r="Q96" s="201">
        <v>0.11</v>
      </c>
      <c r="R96" s="201">
        <v>0.42</v>
      </c>
      <c r="S96" s="201">
        <v>0.26</v>
      </c>
      <c r="T96" s="201">
        <v>0</v>
      </c>
      <c r="U96" s="201">
        <v>1.73</v>
      </c>
      <c r="V96" s="201">
        <v>0.14000000000000001</v>
      </c>
      <c r="W96" s="201">
        <v>0.35</v>
      </c>
      <c r="X96" s="201">
        <v>1.47</v>
      </c>
      <c r="Y96" s="201">
        <v>0</v>
      </c>
      <c r="Z96" s="201">
        <v>1.26</v>
      </c>
      <c r="AA96" s="201">
        <v>0.9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5.89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0.4</v>
      </c>
      <c r="K97" s="201">
        <v>0.3</v>
      </c>
      <c r="L97" s="201">
        <v>18.739999999999998</v>
      </c>
      <c r="M97" s="201">
        <v>0.91</v>
      </c>
      <c r="N97" s="201">
        <v>1.17</v>
      </c>
      <c r="O97" s="201">
        <v>0</v>
      </c>
      <c r="P97" s="201">
        <v>0.87</v>
      </c>
      <c r="Q97" s="201">
        <v>0.11</v>
      </c>
      <c r="R97" s="201">
        <v>0.42</v>
      </c>
      <c r="S97" s="201">
        <v>0.26</v>
      </c>
      <c r="T97" s="201">
        <v>0</v>
      </c>
      <c r="U97" s="201">
        <v>1.73</v>
      </c>
      <c r="V97" s="201">
        <v>0.14000000000000001</v>
      </c>
      <c r="W97" s="201">
        <v>0.35</v>
      </c>
      <c r="X97" s="201">
        <v>1.47</v>
      </c>
      <c r="Y97" s="201">
        <v>0</v>
      </c>
      <c r="Z97" s="201">
        <v>1.26</v>
      </c>
      <c r="AA97" s="201">
        <v>0.9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5.89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0.4</v>
      </c>
      <c r="K98" s="201">
        <v>0.3</v>
      </c>
      <c r="L98" s="201">
        <v>18.739999999999998</v>
      </c>
      <c r="M98" s="201">
        <v>0.91</v>
      </c>
      <c r="N98" s="201">
        <v>1.17</v>
      </c>
      <c r="O98" s="201">
        <v>0</v>
      </c>
      <c r="P98" s="201">
        <v>0.87</v>
      </c>
      <c r="Q98" s="201">
        <v>0.11</v>
      </c>
      <c r="R98" s="201">
        <v>0.42</v>
      </c>
      <c r="S98" s="201">
        <v>0.26</v>
      </c>
      <c r="T98" s="201">
        <v>0</v>
      </c>
      <c r="U98" s="201">
        <v>1.73</v>
      </c>
      <c r="V98" s="201">
        <v>0.14000000000000001</v>
      </c>
      <c r="W98" s="201">
        <v>0.35</v>
      </c>
      <c r="X98" s="201">
        <v>1.47</v>
      </c>
      <c r="Y98" s="201">
        <v>0</v>
      </c>
      <c r="Z98" s="201">
        <v>1.26</v>
      </c>
      <c r="AA98" s="201">
        <v>0.9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5.89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7.1054999999999702E-2</v>
      </c>
      <c r="K99">
        <f t="shared" si="0"/>
        <v>5.2765000000000138E-2</v>
      </c>
      <c r="L99">
        <f t="shared" si="0"/>
        <v>0.71862249999999783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2.0880000000000006E-2</v>
      </c>
      <c r="Q99">
        <f t="shared" si="0"/>
        <v>2.6399999999999991E-3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4.1519999999999967E-2</v>
      </c>
      <c r="V99">
        <f t="shared" si="0"/>
        <v>8.7500000000000095E-3</v>
      </c>
      <c r="W99">
        <f t="shared" si="0"/>
        <v>7.5275000000000107E-3</v>
      </c>
      <c r="X99">
        <f t="shared" si="0"/>
        <v>4.1712499999999979E-2</v>
      </c>
      <c r="Y99">
        <f t="shared" si="0"/>
        <v>0</v>
      </c>
      <c r="Z99">
        <f t="shared" si="0"/>
        <v>3.0240000000000052E-2</v>
      </c>
      <c r="AA99">
        <f t="shared" si="0"/>
        <v>1.3049999999999987E-2</v>
      </c>
      <c r="AB99">
        <f t="shared" si="0"/>
        <v>0</v>
      </c>
      <c r="AC99">
        <f t="shared" si="0"/>
        <v>0.32987500000000036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0.1201199999999997</v>
      </c>
      <c r="AJ99">
        <f t="shared" si="0"/>
        <v>0</v>
      </c>
      <c r="AK99">
        <f t="shared" si="0"/>
        <v>0.19301999999999997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-9.0210000000000008</v>
      </c>
      <c r="G14" s="124">
        <v>-9.0210000000000008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-5.59</v>
      </c>
      <c r="N14" s="124">
        <v>-5.59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9.0210000000000008</v>
      </c>
      <c r="AF14" s="124">
        <v>5.59</v>
      </c>
      <c r="AG14" s="124">
        <v>0</v>
      </c>
      <c r="AH14" s="124">
        <v>0</v>
      </c>
      <c r="AI14" s="124">
        <v>14.611000000000001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9.0210000000000008</v>
      </c>
      <c r="BQ14" s="125">
        <f t="shared" si="3"/>
        <v>5.59</v>
      </c>
      <c r="BR14" s="125">
        <f t="shared" si="3"/>
        <v>0</v>
      </c>
      <c r="BS14" s="125">
        <f t="shared" si="3"/>
        <v>0</v>
      </c>
      <c r="BT14" s="125">
        <f t="shared" si="20"/>
        <v>-14.611000000000001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90.210000000000008</v>
      </c>
      <c r="DA14" s="122">
        <f t="shared" si="8"/>
        <v>55.9</v>
      </c>
      <c r="DB14" s="122">
        <f t="shared" si="8"/>
        <v>0</v>
      </c>
      <c r="DC14" s="122">
        <f t="shared" si="8"/>
        <v>0</v>
      </c>
      <c r="DD14" s="122">
        <f t="shared" si="30"/>
        <v>146.11000000000001</v>
      </c>
      <c r="DF14" s="123">
        <f t="shared" si="31"/>
        <v>9.0210000000000008</v>
      </c>
      <c r="DG14" s="123">
        <f t="shared" si="32"/>
        <v>5.59</v>
      </c>
      <c r="DH14" s="123">
        <f t="shared" si="33"/>
        <v>0</v>
      </c>
      <c r="DI14" s="123">
        <f t="shared" si="34"/>
        <v>0</v>
      </c>
      <c r="DJ14" s="123">
        <f t="shared" si="35"/>
        <v>-14.611000000000001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-24.178999999999998</v>
      </c>
      <c r="G15" s="124">
        <v>-24.178999999999998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-14.981</v>
      </c>
      <c r="N15" s="124">
        <v>-14.981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24.178999999999998</v>
      </c>
      <c r="AF15" s="124">
        <v>14.981</v>
      </c>
      <c r="AG15" s="124">
        <v>0</v>
      </c>
      <c r="AH15" s="124">
        <v>0</v>
      </c>
      <c r="AI15" s="124">
        <v>39.159999999999997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24.178999999999998</v>
      </c>
      <c r="BQ15" s="125">
        <f t="shared" si="3"/>
        <v>14.981</v>
      </c>
      <c r="BR15" s="125">
        <f t="shared" si="3"/>
        <v>0</v>
      </c>
      <c r="BS15" s="125">
        <f t="shared" si="3"/>
        <v>0</v>
      </c>
      <c r="BT15" s="125">
        <f t="shared" si="20"/>
        <v>-39.159999999999997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241.79</v>
      </c>
      <c r="DA15" s="122">
        <f t="shared" si="8"/>
        <v>149.81</v>
      </c>
      <c r="DB15" s="122">
        <f t="shared" si="8"/>
        <v>0</v>
      </c>
      <c r="DC15" s="122">
        <f t="shared" si="8"/>
        <v>0</v>
      </c>
      <c r="DD15" s="122">
        <f t="shared" si="30"/>
        <v>391.6</v>
      </c>
      <c r="DF15" s="123">
        <f t="shared" si="31"/>
        <v>24.178999999999998</v>
      </c>
      <c r="DG15" s="123">
        <f t="shared" si="32"/>
        <v>14.981</v>
      </c>
      <c r="DH15" s="123">
        <f t="shared" si="33"/>
        <v>0</v>
      </c>
      <c r="DI15" s="123">
        <f t="shared" si="34"/>
        <v>0</v>
      </c>
      <c r="DJ15" s="123">
        <f t="shared" si="35"/>
        <v>-39.159999999999997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-60.07</v>
      </c>
      <c r="G16" s="124">
        <v>-60.07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60.07</v>
      </c>
      <c r="AF16" s="124">
        <v>0</v>
      </c>
      <c r="AG16" s="124">
        <v>0</v>
      </c>
      <c r="AH16" s="124">
        <v>0</v>
      </c>
      <c r="AI16" s="124">
        <v>60.07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60.07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-60.07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600.70000000000005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600.70000000000005</v>
      </c>
      <c r="DF16" s="123">
        <f t="shared" si="31"/>
        <v>60.07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-60.07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-78.168999999999997</v>
      </c>
      <c r="G17" s="124">
        <v>-78.168999999999997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78.168999999999997</v>
      </c>
      <c r="AF17" s="124">
        <v>0</v>
      </c>
      <c r="AG17" s="124">
        <v>0</v>
      </c>
      <c r="AH17" s="124">
        <v>0</v>
      </c>
      <c r="AI17" s="124">
        <v>78.168999999999997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78.168999999999997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-78.168999999999997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781.68999999999994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781.68999999999994</v>
      </c>
      <c r="DF17" s="123">
        <f t="shared" si="31"/>
        <v>78.168999999999997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-78.168999999999997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-101.36</v>
      </c>
      <c r="G18" s="124">
        <v>-101.36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101.36</v>
      </c>
      <c r="AF18" s="124">
        <v>0</v>
      </c>
      <c r="AG18" s="124">
        <v>0</v>
      </c>
      <c r="AH18" s="124">
        <v>0</v>
      </c>
      <c r="AI18" s="124">
        <v>101.36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101.36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-101.36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1013.6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1013.6</v>
      </c>
      <c r="DF18" s="123">
        <f t="shared" si="31"/>
        <v>101.36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-101.36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-40</v>
      </c>
      <c r="D19" s="124">
        <v>0</v>
      </c>
      <c r="E19" s="124">
        <v>0</v>
      </c>
      <c r="F19" s="124">
        <v>-129.499</v>
      </c>
      <c r="G19" s="124">
        <v>-169.499</v>
      </c>
      <c r="H19" s="118"/>
      <c r="I19" s="33">
        <v>17</v>
      </c>
      <c r="J19" s="124">
        <v>40</v>
      </c>
      <c r="K19" s="124">
        <v>0</v>
      </c>
      <c r="L19" s="124">
        <v>0</v>
      </c>
      <c r="M19" s="124">
        <v>0</v>
      </c>
      <c r="N19" s="124">
        <v>40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129.499</v>
      </c>
      <c r="AF19" s="124">
        <v>0</v>
      </c>
      <c r="AG19" s="124">
        <v>0</v>
      </c>
      <c r="AH19" s="124">
        <v>0</v>
      </c>
      <c r="AI19" s="124">
        <v>129.499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40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-40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129.499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-129.499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400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400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1294.99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1294.99</v>
      </c>
      <c r="DF19" s="123">
        <f t="shared" si="31"/>
        <v>169.499</v>
      </c>
      <c r="DG19" s="123">
        <f t="shared" si="32"/>
        <v>-40</v>
      </c>
      <c r="DH19" s="123">
        <f t="shared" si="33"/>
        <v>0</v>
      </c>
      <c r="DI19" s="123">
        <f t="shared" si="34"/>
        <v>0</v>
      </c>
      <c r="DJ19" s="123">
        <f t="shared" si="35"/>
        <v>-129.499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-60</v>
      </c>
      <c r="D20" s="124">
        <v>0</v>
      </c>
      <c r="E20" s="124">
        <v>0</v>
      </c>
      <c r="F20" s="124">
        <v>-151.09899999999999</v>
      </c>
      <c r="G20" s="124">
        <v>-211.09899999999999</v>
      </c>
      <c r="H20" s="118"/>
      <c r="I20" s="33">
        <v>18</v>
      </c>
      <c r="J20" s="124">
        <v>60</v>
      </c>
      <c r="K20" s="124">
        <v>0</v>
      </c>
      <c r="L20" s="124">
        <v>0</v>
      </c>
      <c r="M20" s="124">
        <v>0</v>
      </c>
      <c r="N20" s="124">
        <v>60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151.09899999999999</v>
      </c>
      <c r="AF20" s="124">
        <v>0</v>
      </c>
      <c r="AG20" s="124">
        <v>0</v>
      </c>
      <c r="AH20" s="124">
        <v>0</v>
      </c>
      <c r="AI20" s="124">
        <v>151.09899999999999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151.09899999999999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-151.09899999999999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1510.9899999999998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1510.9899999999998</v>
      </c>
      <c r="DF20" s="123">
        <f t="shared" si="31"/>
        <v>211.09899999999999</v>
      </c>
      <c r="DG20" s="123">
        <f t="shared" si="32"/>
        <v>-60</v>
      </c>
      <c r="DH20" s="123">
        <f t="shared" si="33"/>
        <v>0</v>
      </c>
      <c r="DI20" s="123">
        <f t="shared" si="34"/>
        <v>0</v>
      </c>
      <c r="DJ20" s="123">
        <f t="shared" si="35"/>
        <v>-151.09899999999999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-80</v>
      </c>
      <c r="D21" s="124">
        <v>0</v>
      </c>
      <c r="E21" s="124">
        <v>0</v>
      </c>
      <c r="F21" s="124">
        <v>-134</v>
      </c>
      <c r="G21" s="124">
        <v>-214</v>
      </c>
      <c r="H21" s="118"/>
      <c r="I21" s="33">
        <v>19</v>
      </c>
      <c r="J21" s="124">
        <v>80</v>
      </c>
      <c r="K21" s="124">
        <v>0</v>
      </c>
      <c r="L21" s="124">
        <v>0</v>
      </c>
      <c r="M21" s="124">
        <v>0</v>
      </c>
      <c r="N21" s="124">
        <v>80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134</v>
      </c>
      <c r="AF21" s="124">
        <v>0</v>
      </c>
      <c r="AG21" s="124">
        <v>0</v>
      </c>
      <c r="AH21" s="124">
        <v>0</v>
      </c>
      <c r="AI21" s="124">
        <v>134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80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-80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134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-134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800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800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1340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1340</v>
      </c>
      <c r="DF21" s="123">
        <f t="shared" si="31"/>
        <v>214</v>
      </c>
      <c r="DG21" s="123">
        <f t="shared" si="32"/>
        <v>-80</v>
      </c>
      <c r="DH21" s="123">
        <f t="shared" si="33"/>
        <v>0</v>
      </c>
      <c r="DI21" s="123">
        <f t="shared" si="34"/>
        <v>0</v>
      </c>
      <c r="DJ21" s="123">
        <f t="shared" si="35"/>
        <v>-134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-70.278000000000006</v>
      </c>
      <c r="D22" s="124">
        <v>0</v>
      </c>
      <c r="E22" s="124">
        <v>0</v>
      </c>
      <c r="F22" s="124">
        <v>-95.721999999999994</v>
      </c>
      <c r="G22" s="124">
        <v>-166</v>
      </c>
      <c r="H22" s="118"/>
      <c r="I22" s="33">
        <v>20</v>
      </c>
      <c r="J22" s="124">
        <v>70.278000000000006</v>
      </c>
      <c r="K22" s="124">
        <v>0</v>
      </c>
      <c r="L22" s="124">
        <v>0</v>
      </c>
      <c r="M22" s="124">
        <v>0</v>
      </c>
      <c r="N22" s="124">
        <v>70.278000000000006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95.721999999999994</v>
      </c>
      <c r="AF22" s="124">
        <v>0</v>
      </c>
      <c r="AG22" s="124">
        <v>0</v>
      </c>
      <c r="AH22" s="124">
        <v>0</v>
      </c>
      <c r="AI22" s="124">
        <v>95.721999999999994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70.278000000000006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-70.278000000000006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95.721999999999994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-95.721999999999994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702.78000000000009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702.78000000000009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957.21999999999991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957.21999999999991</v>
      </c>
      <c r="DF22" s="123">
        <f t="shared" si="31"/>
        <v>166</v>
      </c>
      <c r="DG22" s="123">
        <f t="shared" si="32"/>
        <v>-70.278000000000006</v>
      </c>
      <c r="DH22" s="123">
        <f t="shared" si="33"/>
        <v>0</v>
      </c>
      <c r="DI22" s="123">
        <f t="shared" si="34"/>
        <v>0</v>
      </c>
      <c r="DJ22" s="123">
        <f t="shared" si="35"/>
        <v>-95.721999999999994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-118.965</v>
      </c>
      <c r="D23" s="124">
        <v>0</v>
      </c>
      <c r="E23" s="124">
        <v>0</v>
      </c>
      <c r="F23" s="124">
        <v>-162.035</v>
      </c>
      <c r="G23" s="124">
        <v>-281</v>
      </c>
      <c r="H23" s="118"/>
      <c r="I23" s="33">
        <v>21</v>
      </c>
      <c r="J23" s="124">
        <v>118.965</v>
      </c>
      <c r="K23" s="124">
        <v>0</v>
      </c>
      <c r="L23" s="124">
        <v>0</v>
      </c>
      <c r="M23" s="124">
        <v>0</v>
      </c>
      <c r="N23" s="124">
        <v>118.965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162.035</v>
      </c>
      <c r="AF23" s="124">
        <v>0</v>
      </c>
      <c r="AG23" s="124">
        <v>0</v>
      </c>
      <c r="AH23" s="124">
        <v>0</v>
      </c>
      <c r="AI23" s="124">
        <v>162.035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118.965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-118.965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162.035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-162.035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1189.6500000000001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1189.6500000000001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1620.35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1620.35</v>
      </c>
      <c r="DF23" s="123">
        <f t="shared" si="31"/>
        <v>281</v>
      </c>
      <c r="DG23" s="123">
        <f t="shared" si="32"/>
        <v>-118.965</v>
      </c>
      <c r="DH23" s="123">
        <f t="shared" si="33"/>
        <v>0</v>
      </c>
      <c r="DI23" s="123">
        <f t="shared" si="34"/>
        <v>0</v>
      </c>
      <c r="DJ23" s="123">
        <f t="shared" si="35"/>
        <v>-162.035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-103.301</v>
      </c>
      <c r="D24" s="124">
        <v>0</v>
      </c>
      <c r="E24" s="124">
        <v>0</v>
      </c>
      <c r="F24" s="124">
        <v>-140.69900000000001</v>
      </c>
      <c r="G24" s="124">
        <v>-244</v>
      </c>
      <c r="H24" s="118"/>
      <c r="I24" s="33">
        <v>22</v>
      </c>
      <c r="J24" s="124">
        <v>103.301</v>
      </c>
      <c r="K24" s="124">
        <v>0</v>
      </c>
      <c r="L24" s="124">
        <v>0</v>
      </c>
      <c r="M24" s="124">
        <v>0</v>
      </c>
      <c r="N24" s="124">
        <v>103.301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140.69900000000001</v>
      </c>
      <c r="AF24" s="124">
        <v>0</v>
      </c>
      <c r="AG24" s="124">
        <v>0</v>
      </c>
      <c r="AH24" s="124">
        <v>0</v>
      </c>
      <c r="AI24" s="124">
        <v>140.69900000000001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103.301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-103.301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140.69900000000001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-140.69900000000001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1033.01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1033.01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1406.9900000000002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1406.9900000000002</v>
      </c>
      <c r="DF24" s="123">
        <f t="shared" si="31"/>
        <v>244</v>
      </c>
      <c r="DG24" s="123">
        <f t="shared" si="32"/>
        <v>-103.301</v>
      </c>
      <c r="DH24" s="123">
        <f t="shared" si="33"/>
        <v>0</v>
      </c>
      <c r="DI24" s="123">
        <f t="shared" si="34"/>
        <v>0</v>
      </c>
      <c r="DJ24" s="123">
        <f t="shared" si="35"/>
        <v>-140.69900000000001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-83.825999999999993</v>
      </c>
      <c r="D25" s="124">
        <v>0</v>
      </c>
      <c r="E25" s="124">
        <v>0</v>
      </c>
      <c r="F25" s="124">
        <v>-114.17400000000001</v>
      </c>
      <c r="G25" s="124">
        <v>-198</v>
      </c>
      <c r="H25" s="118"/>
      <c r="I25" s="33">
        <v>23</v>
      </c>
      <c r="J25" s="124">
        <v>83.825999999999993</v>
      </c>
      <c r="K25" s="124">
        <v>0</v>
      </c>
      <c r="L25" s="124">
        <v>0</v>
      </c>
      <c r="M25" s="124">
        <v>0</v>
      </c>
      <c r="N25" s="124">
        <v>83.825999999999993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114.17400000000001</v>
      </c>
      <c r="AF25" s="124">
        <v>0</v>
      </c>
      <c r="AG25" s="124">
        <v>0</v>
      </c>
      <c r="AH25" s="124">
        <v>0</v>
      </c>
      <c r="AI25" s="124">
        <v>114.17400000000001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83.825999999999993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-83.825999999999993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114.17400000000001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-114.17400000000001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838.26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838.26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1141.74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1141.74</v>
      </c>
      <c r="DF25" s="123">
        <f t="shared" si="31"/>
        <v>198</v>
      </c>
      <c r="DG25" s="123">
        <f t="shared" si="32"/>
        <v>-83.825999999999993</v>
      </c>
      <c r="DH25" s="123">
        <f t="shared" si="33"/>
        <v>0</v>
      </c>
      <c r="DI25" s="123">
        <f t="shared" si="34"/>
        <v>0</v>
      </c>
      <c r="DJ25" s="123">
        <f t="shared" si="35"/>
        <v>-114.17400000000001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-64.775000000000006</v>
      </c>
      <c r="D26" s="124">
        <v>0</v>
      </c>
      <c r="E26" s="124">
        <v>0</v>
      </c>
      <c r="F26" s="124">
        <v>-88.224999999999994</v>
      </c>
      <c r="G26" s="124">
        <v>-153</v>
      </c>
      <c r="H26" s="118"/>
      <c r="I26" s="33">
        <v>24</v>
      </c>
      <c r="J26" s="124">
        <v>64.775000000000006</v>
      </c>
      <c r="K26" s="124">
        <v>0</v>
      </c>
      <c r="L26" s="124">
        <v>0</v>
      </c>
      <c r="M26" s="124">
        <v>0</v>
      </c>
      <c r="N26" s="124">
        <v>64.775000000000006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88.224999999999994</v>
      </c>
      <c r="AF26" s="124">
        <v>0</v>
      </c>
      <c r="AG26" s="124">
        <v>0</v>
      </c>
      <c r="AH26" s="124">
        <v>0</v>
      </c>
      <c r="AI26" s="124">
        <v>88.224999999999994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64.775000000000006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-64.775000000000006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88.224999999999994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-88.224999999999994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647.75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647.75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882.25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882.25</v>
      </c>
      <c r="DF26" s="123">
        <f t="shared" si="31"/>
        <v>153</v>
      </c>
      <c r="DG26" s="123">
        <f t="shared" si="32"/>
        <v>-64.775000000000006</v>
      </c>
      <c r="DH26" s="123">
        <f t="shared" si="33"/>
        <v>0</v>
      </c>
      <c r="DI26" s="123">
        <f t="shared" si="34"/>
        <v>0</v>
      </c>
      <c r="DJ26" s="123">
        <f t="shared" si="35"/>
        <v>-88.224999999999994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-101.607</v>
      </c>
      <c r="D27" s="124">
        <v>0</v>
      </c>
      <c r="E27" s="124">
        <v>0</v>
      </c>
      <c r="F27" s="124">
        <v>-138.393</v>
      </c>
      <c r="G27" s="124">
        <v>-240</v>
      </c>
      <c r="H27" s="118"/>
      <c r="I27" s="33">
        <v>25</v>
      </c>
      <c r="J27" s="124">
        <v>101.607</v>
      </c>
      <c r="K27" s="124">
        <v>0</v>
      </c>
      <c r="L27" s="124">
        <v>0</v>
      </c>
      <c r="M27" s="124">
        <v>0</v>
      </c>
      <c r="N27" s="124">
        <v>101.607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138.393</v>
      </c>
      <c r="AF27" s="124">
        <v>0</v>
      </c>
      <c r="AG27" s="124">
        <v>0</v>
      </c>
      <c r="AH27" s="124">
        <v>0</v>
      </c>
      <c r="AI27" s="124">
        <v>138.393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101.607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-101.607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138.393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-138.393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1016.0699999999999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1016.0699999999999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1383.93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1383.93</v>
      </c>
      <c r="DF27" s="123">
        <f t="shared" si="31"/>
        <v>240</v>
      </c>
      <c r="DG27" s="123">
        <f t="shared" si="32"/>
        <v>-101.607</v>
      </c>
      <c r="DH27" s="123">
        <f t="shared" si="33"/>
        <v>0</v>
      </c>
      <c r="DI27" s="123">
        <f t="shared" si="34"/>
        <v>0</v>
      </c>
      <c r="DJ27" s="123">
        <f t="shared" si="35"/>
        <v>-138.393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-76.629000000000005</v>
      </c>
      <c r="D28" s="124">
        <v>0</v>
      </c>
      <c r="E28" s="124">
        <v>0</v>
      </c>
      <c r="F28" s="124">
        <v>-104.371</v>
      </c>
      <c r="G28" s="124">
        <v>-181</v>
      </c>
      <c r="H28" s="118"/>
      <c r="I28" s="33">
        <v>26</v>
      </c>
      <c r="J28" s="124">
        <v>76.629000000000005</v>
      </c>
      <c r="K28" s="124">
        <v>0</v>
      </c>
      <c r="L28" s="124">
        <v>0</v>
      </c>
      <c r="M28" s="124">
        <v>0</v>
      </c>
      <c r="N28" s="124">
        <v>76.629000000000005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104.371</v>
      </c>
      <c r="AF28" s="124">
        <v>0</v>
      </c>
      <c r="AG28" s="124">
        <v>0</v>
      </c>
      <c r="AH28" s="124">
        <v>0</v>
      </c>
      <c r="AI28" s="124">
        <v>104.371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76.629000000000005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-76.629000000000005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104.371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-104.371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766.29000000000008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766.29000000000008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1043.71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1043.71</v>
      </c>
      <c r="DF28" s="123">
        <f t="shared" si="31"/>
        <v>181</v>
      </c>
      <c r="DG28" s="123">
        <f t="shared" si="32"/>
        <v>-76.629000000000005</v>
      </c>
      <c r="DH28" s="123">
        <f t="shared" si="33"/>
        <v>0</v>
      </c>
      <c r="DI28" s="123">
        <f t="shared" si="34"/>
        <v>0</v>
      </c>
      <c r="DJ28" s="123">
        <f t="shared" si="35"/>
        <v>-104.371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-58.000999999999998</v>
      </c>
      <c r="D29" s="124">
        <v>0</v>
      </c>
      <c r="E29" s="124">
        <v>0</v>
      </c>
      <c r="F29" s="124">
        <v>-78.998999999999995</v>
      </c>
      <c r="G29" s="124">
        <v>-137</v>
      </c>
      <c r="H29" s="118"/>
      <c r="I29" s="33">
        <v>27</v>
      </c>
      <c r="J29" s="124">
        <v>58.000999999999998</v>
      </c>
      <c r="K29" s="124">
        <v>0</v>
      </c>
      <c r="L29" s="124">
        <v>0</v>
      </c>
      <c r="M29" s="124">
        <v>0</v>
      </c>
      <c r="N29" s="124">
        <v>58.000999999999998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78.998999999999995</v>
      </c>
      <c r="AF29" s="124">
        <v>0</v>
      </c>
      <c r="AG29" s="124">
        <v>0</v>
      </c>
      <c r="AH29" s="124">
        <v>0</v>
      </c>
      <c r="AI29" s="124">
        <v>78.998999999999995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58.000999999999998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-58.000999999999998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78.998999999999995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-78.998999999999995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580.01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580.01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789.99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789.99</v>
      </c>
      <c r="DF29" s="123">
        <f t="shared" si="31"/>
        <v>137</v>
      </c>
      <c r="DG29" s="123">
        <f t="shared" si="32"/>
        <v>-58.000999999999998</v>
      </c>
      <c r="DH29" s="123">
        <f t="shared" si="33"/>
        <v>0</v>
      </c>
      <c r="DI29" s="123">
        <f t="shared" si="34"/>
        <v>0</v>
      </c>
      <c r="DJ29" s="123">
        <f t="shared" si="35"/>
        <v>-78.998999999999995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-38.526000000000003</v>
      </c>
      <c r="D30" s="124">
        <v>0</v>
      </c>
      <c r="E30" s="124">
        <v>0</v>
      </c>
      <c r="F30" s="124">
        <v>-52.473999999999997</v>
      </c>
      <c r="G30" s="124">
        <v>-91</v>
      </c>
      <c r="H30" s="118"/>
      <c r="I30" s="33">
        <v>28</v>
      </c>
      <c r="J30" s="124">
        <v>38.526000000000003</v>
      </c>
      <c r="K30" s="124">
        <v>0</v>
      </c>
      <c r="L30" s="124">
        <v>0</v>
      </c>
      <c r="M30" s="124">
        <v>0</v>
      </c>
      <c r="N30" s="124">
        <v>38.526000000000003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52.473999999999997</v>
      </c>
      <c r="AF30" s="124">
        <v>0</v>
      </c>
      <c r="AG30" s="124">
        <v>0</v>
      </c>
      <c r="AH30" s="124">
        <v>0</v>
      </c>
      <c r="AI30" s="124">
        <v>52.473999999999997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38.526000000000003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-38.526000000000003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52.473999999999997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-52.473999999999997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385.26000000000005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385.26000000000005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524.74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524.74</v>
      </c>
      <c r="DF30" s="123">
        <f t="shared" si="31"/>
        <v>91</v>
      </c>
      <c r="DG30" s="123">
        <f t="shared" si="32"/>
        <v>-38.526000000000003</v>
      </c>
      <c r="DH30" s="123">
        <f t="shared" si="33"/>
        <v>0</v>
      </c>
      <c r="DI30" s="123">
        <f t="shared" si="34"/>
        <v>0</v>
      </c>
      <c r="DJ30" s="123">
        <f t="shared" si="35"/>
        <v>-52.473999999999997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-38.103000000000002</v>
      </c>
      <c r="D31" s="124">
        <v>0</v>
      </c>
      <c r="E31" s="124">
        <v>0</v>
      </c>
      <c r="F31" s="124">
        <v>-51.896999999999998</v>
      </c>
      <c r="G31" s="124">
        <v>-90</v>
      </c>
      <c r="H31" s="118"/>
      <c r="I31" s="33">
        <v>29</v>
      </c>
      <c r="J31" s="124">
        <v>38.103000000000002</v>
      </c>
      <c r="K31" s="124">
        <v>0</v>
      </c>
      <c r="L31" s="124">
        <v>0</v>
      </c>
      <c r="M31" s="124">
        <v>0</v>
      </c>
      <c r="N31" s="124">
        <v>38.103000000000002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51.896999999999998</v>
      </c>
      <c r="AF31" s="124">
        <v>0</v>
      </c>
      <c r="AG31" s="124">
        <v>0</v>
      </c>
      <c r="AH31" s="124">
        <v>0</v>
      </c>
      <c r="AI31" s="124">
        <v>51.896999999999998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38.103000000000002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-38.103000000000002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51.896999999999998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-51.896999999999998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381.03000000000003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381.03000000000003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518.97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518.97</v>
      </c>
      <c r="DF31" s="123">
        <f t="shared" si="31"/>
        <v>90</v>
      </c>
      <c r="DG31" s="123">
        <f t="shared" si="32"/>
        <v>-38.103000000000002</v>
      </c>
      <c r="DH31" s="123">
        <f t="shared" si="33"/>
        <v>0</v>
      </c>
      <c r="DI31" s="123">
        <f t="shared" si="34"/>
        <v>0</v>
      </c>
      <c r="DJ31" s="123">
        <f t="shared" si="35"/>
        <v>-51.896999999999998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-17.780999999999999</v>
      </c>
      <c r="D32" s="124">
        <v>0</v>
      </c>
      <c r="E32" s="124">
        <v>0</v>
      </c>
      <c r="F32" s="124">
        <v>-24.219000000000001</v>
      </c>
      <c r="G32" s="124">
        <v>-42</v>
      </c>
      <c r="H32" s="118"/>
      <c r="I32" s="33">
        <v>30</v>
      </c>
      <c r="J32" s="124">
        <v>17.780999999999999</v>
      </c>
      <c r="K32" s="124">
        <v>0</v>
      </c>
      <c r="L32" s="124">
        <v>0</v>
      </c>
      <c r="M32" s="124">
        <v>0</v>
      </c>
      <c r="N32" s="124">
        <v>17.780999999999999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24.219000000000001</v>
      </c>
      <c r="AF32" s="124">
        <v>0</v>
      </c>
      <c r="AG32" s="124">
        <v>0</v>
      </c>
      <c r="AH32" s="124">
        <v>0</v>
      </c>
      <c r="AI32" s="124">
        <v>24.219000000000001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17.780999999999999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-17.780999999999999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24.219000000000001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-24.219000000000001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177.81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177.81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242.19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242.19</v>
      </c>
      <c r="DF32" s="123">
        <f t="shared" si="31"/>
        <v>42</v>
      </c>
      <c r="DG32" s="123">
        <f t="shared" si="32"/>
        <v>-17.780999999999999</v>
      </c>
      <c r="DH32" s="123">
        <f t="shared" si="33"/>
        <v>0</v>
      </c>
      <c r="DI32" s="123">
        <f t="shared" si="34"/>
        <v>0</v>
      </c>
      <c r="DJ32" s="123">
        <f t="shared" si="35"/>
        <v>-24.219000000000001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-5.08</v>
      </c>
      <c r="D33" s="124">
        <v>0</v>
      </c>
      <c r="E33" s="124">
        <v>0</v>
      </c>
      <c r="F33" s="124">
        <v>-6.92</v>
      </c>
      <c r="G33" s="124">
        <v>-12</v>
      </c>
      <c r="H33" s="118"/>
      <c r="I33" s="33">
        <v>31</v>
      </c>
      <c r="J33" s="124">
        <v>5.08</v>
      </c>
      <c r="K33" s="124">
        <v>0</v>
      </c>
      <c r="L33" s="124">
        <v>0</v>
      </c>
      <c r="M33" s="124">
        <v>0</v>
      </c>
      <c r="N33" s="124">
        <v>5.08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6.92</v>
      </c>
      <c r="AF33" s="124">
        <v>0</v>
      </c>
      <c r="AG33" s="124">
        <v>0</v>
      </c>
      <c r="AH33" s="124">
        <v>0</v>
      </c>
      <c r="AI33" s="124">
        <v>6.92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5.08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-5.08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6.92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-6.92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50.8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50.8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69.2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69.2</v>
      </c>
      <c r="DF33" s="123">
        <f t="shared" si="31"/>
        <v>12</v>
      </c>
      <c r="DG33" s="123">
        <f t="shared" si="32"/>
        <v>-5.08</v>
      </c>
      <c r="DH33" s="123">
        <f t="shared" si="33"/>
        <v>0</v>
      </c>
      <c r="DI33" s="123">
        <f t="shared" si="34"/>
        <v>0</v>
      </c>
      <c r="DJ33" s="123">
        <f t="shared" si="35"/>
        <v>-6.92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-0.84699999999999998</v>
      </c>
      <c r="D34" s="124">
        <v>0</v>
      </c>
      <c r="E34" s="124">
        <v>0</v>
      </c>
      <c r="F34" s="124">
        <v>-1.153</v>
      </c>
      <c r="G34" s="124">
        <v>-2</v>
      </c>
      <c r="H34" s="118"/>
      <c r="I34" s="33">
        <v>32</v>
      </c>
      <c r="J34" s="124">
        <v>0.84699999999999998</v>
      </c>
      <c r="K34" s="124">
        <v>0</v>
      </c>
      <c r="L34" s="124">
        <v>0</v>
      </c>
      <c r="M34" s="124">
        <v>0</v>
      </c>
      <c r="N34" s="124">
        <v>0.84699999999999998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1.153</v>
      </c>
      <c r="AF34" s="124">
        <v>0</v>
      </c>
      <c r="AG34" s="124">
        <v>0</v>
      </c>
      <c r="AH34" s="124">
        <v>0</v>
      </c>
      <c r="AI34" s="124">
        <v>1.153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0.84699999999999998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-0.84699999999999998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1.153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-1.153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8.4699999999999989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8.4699999999999989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11.530000000000001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11.530000000000001</v>
      </c>
      <c r="DF34" s="123">
        <f t="shared" si="31"/>
        <v>2</v>
      </c>
      <c r="DG34" s="123">
        <f t="shared" si="32"/>
        <v>-0.84699999999999998</v>
      </c>
      <c r="DH34" s="123">
        <f t="shared" si="33"/>
        <v>0</v>
      </c>
      <c r="DI34" s="123">
        <f t="shared" si="34"/>
        <v>0</v>
      </c>
      <c r="DJ34" s="123">
        <f t="shared" si="35"/>
        <v>-1.153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-11.430999999999999</v>
      </c>
      <c r="D35" s="124">
        <v>0</v>
      </c>
      <c r="E35" s="124">
        <v>0</v>
      </c>
      <c r="F35" s="124">
        <v>-15.569000000000001</v>
      </c>
      <c r="G35" s="124">
        <v>-27</v>
      </c>
      <c r="H35" s="118"/>
      <c r="I35" s="33">
        <v>33</v>
      </c>
      <c r="J35" s="124">
        <v>11.430999999999999</v>
      </c>
      <c r="K35" s="124">
        <v>0</v>
      </c>
      <c r="L35" s="124">
        <v>0</v>
      </c>
      <c r="M35" s="124">
        <v>0</v>
      </c>
      <c r="N35" s="124">
        <v>11.430999999999999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15.569000000000001</v>
      </c>
      <c r="AF35" s="124">
        <v>0</v>
      </c>
      <c r="AG35" s="124">
        <v>0</v>
      </c>
      <c r="AH35" s="124">
        <v>0</v>
      </c>
      <c r="AI35" s="124">
        <v>15.569000000000001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11.430999999999999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-11.430999999999999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15.569000000000001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-15.569000000000001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114.30999999999999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114.30999999999999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155.69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155.69</v>
      </c>
      <c r="DF35" s="123">
        <f t="shared" si="31"/>
        <v>27</v>
      </c>
      <c r="DG35" s="123">
        <f t="shared" si="32"/>
        <v>-11.430999999999999</v>
      </c>
      <c r="DH35" s="123">
        <f t="shared" si="33"/>
        <v>0</v>
      </c>
      <c r="DI35" s="123">
        <f t="shared" si="34"/>
        <v>0</v>
      </c>
      <c r="DJ35" s="123">
        <f t="shared" si="35"/>
        <v>-15.569000000000001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-7.6210000000000004</v>
      </c>
      <c r="D36" s="124">
        <v>0</v>
      </c>
      <c r="E36" s="124">
        <v>0</v>
      </c>
      <c r="F36" s="124">
        <v>-10.379</v>
      </c>
      <c r="G36" s="124">
        <v>-18</v>
      </c>
      <c r="H36" s="118"/>
      <c r="I36" s="33">
        <v>34</v>
      </c>
      <c r="J36" s="124">
        <v>7.6210000000000004</v>
      </c>
      <c r="K36" s="124">
        <v>0</v>
      </c>
      <c r="L36" s="124">
        <v>0</v>
      </c>
      <c r="M36" s="124">
        <v>0</v>
      </c>
      <c r="N36" s="124">
        <v>7.6210000000000004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10.379</v>
      </c>
      <c r="AF36" s="124">
        <v>0</v>
      </c>
      <c r="AG36" s="124">
        <v>0</v>
      </c>
      <c r="AH36" s="124">
        <v>0</v>
      </c>
      <c r="AI36" s="124">
        <v>10.379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7.6210000000000004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-7.6210000000000004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10.379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-10.379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76.210000000000008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76.210000000000008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103.78999999999999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103.78999999999999</v>
      </c>
      <c r="DF36" s="123">
        <f t="shared" si="31"/>
        <v>18</v>
      </c>
      <c r="DG36" s="123">
        <f t="shared" si="32"/>
        <v>-7.6210000000000004</v>
      </c>
      <c r="DH36" s="123">
        <f t="shared" si="33"/>
        <v>0</v>
      </c>
      <c r="DI36" s="123">
        <f t="shared" si="34"/>
        <v>0</v>
      </c>
      <c r="DJ36" s="123">
        <f t="shared" si="35"/>
        <v>-10.379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-10.161</v>
      </c>
      <c r="D37" s="124">
        <v>0</v>
      </c>
      <c r="E37" s="124">
        <v>0</v>
      </c>
      <c r="F37" s="124">
        <v>-13.839</v>
      </c>
      <c r="G37" s="124">
        <v>-24</v>
      </c>
      <c r="H37" s="118"/>
      <c r="I37" s="33">
        <v>35</v>
      </c>
      <c r="J37" s="124">
        <v>10.161</v>
      </c>
      <c r="K37" s="124">
        <v>0</v>
      </c>
      <c r="L37" s="124">
        <v>0</v>
      </c>
      <c r="M37" s="124">
        <v>0</v>
      </c>
      <c r="N37" s="124">
        <v>10.161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13.839</v>
      </c>
      <c r="AF37" s="124">
        <v>0</v>
      </c>
      <c r="AG37" s="124">
        <v>0</v>
      </c>
      <c r="AH37" s="124">
        <v>0</v>
      </c>
      <c r="AI37" s="124">
        <v>13.839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10.161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-10.161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13.839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-13.839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101.61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101.61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138.39000000000001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138.39000000000001</v>
      </c>
      <c r="DF37" s="123">
        <f t="shared" si="31"/>
        <v>24</v>
      </c>
      <c r="DG37" s="123">
        <f t="shared" si="32"/>
        <v>-10.161</v>
      </c>
      <c r="DH37" s="123">
        <f t="shared" si="33"/>
        <v>0</v>
      </c>
      <c r="DI37" s="123">
        <f t="shared" si="34"/>
        <v>0</v>
      </c>
      <c r="DJ37" s="123">
        <f t="shared" si="35"/>
        <v>-13.839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-8.891</v>
      </c>
      <c r="D38" s="124">
        <v>0</v>
      </c>
      <c r="E38" s="124">
        <v>0</v>
      </c>
      <c r="F38" s="124">
        <v>-12.109</v>
      </c>
      <c r="G38" s="124">
        <v>-21</v>
      </c>
      <c r="H38" s="118"/>
      <c r="I38" s="33">
        <v>36</v>
      </c>
      <c r="J38" s="124">
        <v>8.891</v>
      </c>
      <c r="K38" s="124">
        <v>0</v>
      </c>
      <c r="L38" s="124">
        <v>0</v>
      </c>
      <c r="M38" s="124">
        <v>0</v>
      </c>
      <c r="N38" s="124">
        <v>8.891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12.109</v>
      </c>
      <c r="AF38" s="124">
        <v>0</v>
      </c>
      <c r="AG38" s="124">
        <v>0</v>
      </c>
      <c r="AH38" s="124">
        <v>0</v>
      </c>
      <c r="AI38" s="124">
        <v>12.109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8.891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-8.891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12.109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-12.109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88.91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88.91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121.09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121.09</v>
      </c>
      <c r="DF38" s="123">
        <f t="shared" si="31"/>
        <v>21</v>
      </c>
      <c r="DG38" s="123">
        <f t="shared" si="32"/>
        <v>-8.891</v>
      </c>
      <c r="DH38" s="123">
        <f t="shared" si="33"/>
        <v>0</v>
      </c>
      <c r="DI38" s="123">
        <f t="shared" si="34"/>
        <v>0</v>
      </c>
      <c r="DJ38" s="123">
        <f t="shared" si="35"/>
        <v>-12.109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-23.707999999999998</v>
      </c>
      <c r="D39" s="124">
        <v>0</v>
      </c>
      <c r="E39" s="124">
        <v>0</v>
      </c>
      <c r="F39" s="124">
        <v>-32.292000000000002</v>
      </c>
      <c r="G39" s="124">
        <v>-56</v>
      </c>
      <c r="H39" s="118"/>
      <c r="I39" s="33">
        <v>37</v>
      </c>
      <c r="J39" s="124">
        <v>23.707999999999998</v>
      </c>
      <c r="K39" s="124">
        <v>0</v>
      </c>
      <c r="L39" s="124">
        <v>0</v>
      </c>
      <c r="M39" s="124">
        <v>0</v>
      </c>
      <c r="N39" s="124">
        <v>23.707999999999998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32.292000000000002</v>
      </c>
      <c r="AF39" s="124">
        <v>0</v>
      </c>
      <c r="AG39" s="124">
        <v>0</v>
      </c>
      <c r="AH39" s="124">
        <v>0</v>
      </c>
      <c r="AI39" s="124">
        <v>32.292000000000002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23.707999999999998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-23.707999999999998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32.292000000000002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-32.292000000000002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237.07999999999998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237.07999999999998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322.92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322.92</v>
      </c>
      <c r="DF39" s="123">
        <f t="shared" si="31"/>
        <v>56</v>
      </c>
      <c r="DG39" s="123">
        <f t="shared" si="32"/>
        <v>-23.707999999999998</v>
      </c>
      <c r="DH39" s="123">
        <f t="shared" si="33"/>
        <v>0</v>
      </c>
      <c r="DI39" s="123">
        <f t="shared" si="34"/>
        <v>0</v>
      </c>
      <c r="DJ39" s="123">
        <f t="shared" si="35"/>
        <v>-32.292000000000002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-32.176000000000002</v>
      </c>
      <c r="D40" s="124">
        <v>0</v>
      </c>
      <c r="E40" s="124">
        <v>0</v>
      </c>
      <c r="F40" s="124">
        <v>-43.823999999999998</v>
      </c>
      <c r="G40" s="124">
        <v>-76</v>
      </c>
      <c r="H40" s="118"/>
      <c r="I40" s="33">
        <v>38</v>
      </c>
      <c r="J40" s="124">
        <v>32.176000000000002</v>
      </c>
      <c r="K40" s="124">
        <v>0</v>
      </c>
      <c r="L40" s="124">
        <v>0</v>
      </c>
      <c r="M40" s="124">
        <v>0</v>
      </c>
      <c r="N40" s="124">
        <v>32.176000000000002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43.823999999999998</v>
      </c>
      <c r="AF40" s="124">
        <v>0</v>
      </c>
      <c r="AG40" s="124">
        <v>0</v>
      </c>
      <c r="AH40" s="124">
        <v>0</v>
      </c>
      <c r="AI40" s="124">
        <v>43.823999999999998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32.176000000000002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-32.176000000000002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43.823999999999998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-43.823999999999998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321.76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321.76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438.24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438.24</v>
      </c>
      <c r="DF40" s="123">
        <f t="shared" si="31"/>
        <v>76</v>
      </c>
      <c r="DG40" s="123">
        <f t="shared" si="32"/>
        <v>-32.176000000000002</v>
      </c>
      <c r="DH40" s="123">
        <f t="shared" si="33"/>
        <v>0</v>
      </c>
      <c r="DI40" s="123">
        <f t="shared" si="34"/>
        <v>0</v>
      </c>
      <c r="DJ40" s="123">
        <f t="shared" si="35"/>
        <v>-43.823999999999998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-41.066000000000003</v>
      </c>
      <c r="D41" s="124">
        <v>0</v>
      </c>
      <c r="E41" s="124">
        <v>0</v>
      </c>
      <c r="F41" s="124">
        <v>-55.933999999999997</v>
      </c>
      <c r="G41" s="124">
        <v>-97</v>
      </c>
      <c r="H41" s="118"/>
      <c r="I41" s="33">
        <v>39</v>
      </c>
      <c r="J41" s="124">
        <v>41.066000000000003</v>
      </c>
      <c r="K41" s="124">
        <v>0</v>
      </c>
      <c r="L41" s="124">
        <v>0</v>
      </c>
      <c r="M41" s="124">
        <v>0</v>
      </c>
      <c r="N41" s="124">
        <v>41.066000000000003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55.933999999999997</v>
      </c>
      <c r="AF41" s="124">
        <v>0</v>
      </c>
      <c r="AG41" s="124">
        <v>0</v>
      </c>
      <c r="AH41" s="124">
        <v>0</v>
      </c>
      <c r="AI41" s="124">
        <v>55.933999999999997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41.066000000000003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-41.066000000000003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55.933999999999997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-55.933999999999997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410.66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410.66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559.33999999999992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559.33999999999992</v>
      </c>
      <c r="DF41" s="123">
        <f t="shared" si="31"/>
        <v>97</v>
      </c>
      <c r="DG41" s="123">
        <f t="shared" si="32"/>
        <v>-41.066000000000003</v>
      </c>
      <c r="DH41" s="123">
        <f t="shared" si="33"/>
        <v>0</v>
      </c>
      <c r="DI41" s="123">
        <f t="shared" si="34"/>
        <v>0</v>
      </c>
      <c r="DJ41" s="123">
        <f t="shared" si="35"/>
        <v>-55.933999999999997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-51.65</v>
      </c>
      <c r="D42" s="124">
        <v>0</v>
      </c>
      <c r="E42" s="124">
        <v>0</v>
      </c>
      <c r="F42" s="124">
        <v>-70.349999999999994</v>
      </c>
      <c r="G42" s="124">
        <v>-122</v>
      </c>
      <c r="H42" s="118"/>
      <c r="I42" s="33">
        <v>40</v>
      </c>
      <c r="J42" s="124">
        <v>51.65</v>
      </c>
      <c r="K42" s="124">
        <v>0</v>
      </c>
      <c r="L42" s="124">
        <v>0</v>
      </c>
      <c r="M42" s="124">
        <v>0</v>
      </c>
      <c r="N42" s="124">
        <v>51.65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70.349999999999994</v>
      </c>
      <c r="AF42" s="124">
        <v>0</v>
      </c>
      <c r="AG42" s="124">
        <v>0</v>
      </c>
      <c r="AH42" s="124">
        <v>0</v>
      </c>
      <c r="AI42" s="124">
        <v>70.349999999999994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51.65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-51.65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70.349999999999994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-70.349999999999994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516.5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516.5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703.5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703.5</v>
      </c>
      <c r="DF42" s="123">
        <f t="shared" si="31"/>
        <v>122</v>
      </c>
      <c r="DG42" s="123">
        <f t="shared" si="32"/>
        <v>-51.65</v>
      </c>
      <c r="DH42" s="123">
        <f t="shared" si="33"/>
        <v>0</v>
      </c>
      <c r="DI42" s="123">
        <f t="shared" si="34"/>
        <v>0</v>
      </c>
      <c r="DJ42" s="123">
        <f t="shared" si="35"/>
        <v>-70.349999999999994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-20.321000000000002</v>
      </c>
      <c r="D43" s="124">
        <v>0</v>
      </c>
      <c r="E43" s="124">
        <v>0</v>
      </c>
      <c r="F43" s="124">
        <v>-27.678999999999998</v>
      </c>
      <c r="G43" s="124">
        <v>-48</v>
      </c>
      <c r="H43" s="118"/>
      <c r="I43" s="33">
        <v>41</v>
      </c>
      <c r="J43" s="124">
        <v>20.321000000000002</v>
      </c>
      <c r="K43" s="124">
        <v>0</v>
      </c>
      <c r="L43" s="124">
        <v>0</v>
      </c>
      <c r="M43" s="124">
        <v>0</v>
      </c>
      <c r="N43" s="124">
        <v>20.321000000000002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27.678999999999998</v>
      </c>
      <c r="AF43" s="124">
        <v>0</v>
      </c>
      <c r="AG43" s="124">
        <v>0</v>
      </c>
      <c r="AH43" s="124">
        <v>0</v>
      </c>
      <c r="AI43" s="124">
        <v>27.678999999999998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20.321000000000002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-20.321000000000002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27.678999999999998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-27.678999999999998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203.21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203.21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276.78999999999996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276.78999999999996</v>
      </c>
      <c r="DF43" s="123">
        <f t="shared" si="31"/>
        <v>48</v>
      </c>
      <c r="DG43" s="123">
        <f t="shared" si="32"/>
        <v>-20.321000000000002</v>
      </c>
      <c r="DH43" s="123">
        <f t="shared" si="33"/>
        <v>0</v>
      </c>
      <c r="DI43" s="123">
        <f t="shared" si="34"/>
        <v>0</v>
      </c>
      <c r="DJ43" s="123">
        <f t="shared" si="35"/>
        <v>-27.678999999999998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-60.874000000000002</v>
      </c>
      <c r="D44" s="124">
        <v>0</v>
      </c>
      <c r="E44" s="124">
        <v>0</v>
      </c>
      <c r="F44" s="124">
        <v>-17.126000000000001</v>
      </c>
      <c r="G44" s="124">
        <v>-78</v>
      </c>
      <c r="H44" s="118"/>
      <c r="I44" s="33">
        <v>42</v>
      </c>
      <c r="J44" s="124">
        <v>60.874000000000002</v>
      </c>
      <c r="K44" s="124">
        <v>0</v>
      </c>
      <c r="L44" s="124">
        <v>0</v>
      </c>
      <c r="M44" s="124">
        <v>0</v>
      </c>
      <c r="N44" s="124">
        <v>60.874000000000002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17.126000000000001</v>
      </c>
      <c r="AF44" s="124">
        <v>0</v>
      </c>
      <c r="AG44" s="124">
        <v>0</v>
      </c>
      <c r="AH44" s="124">
        <v>0</v>
      </c>
      <c r="AI44" s="124">
        <v>17.126000000000001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60.874000000000002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-60.874000000000002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17.126000000000001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-17.126000000000001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608.74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608.74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171.26000000000002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171.26000000000002</v>
      </c>
      <c r="DF44" s="123">
        <f t="shared" si="31"/>
        <v>78</v>
      </c>
      <c r="DG44" s="123">
        <f t="shared" si="32"/>
        <v>-60.874000000000002</v>
      </c>
      <c r="DH44" s="123">
        <f t="shared" si="33"/>
        <v>0</v>
      </c>
      <c r="DI44" s="123">
        <f t="shared" si="34"/>
        <v>0</v>
      </c>
      <c r="DJ44" s="123">
        <f t="shared" si="35"/>
        <v>-17.126000000000001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-65</v>
      </c>
      <c r="D45" s="124">
        <v>0</v>
      </c>
      <c r="E45" s="124">
        <v>0</v>
      </c>
      <c r="F45" s="124">
        <v>0</v>
      </c>
      <c r="G45" s="124">
        <v>-65</v>
      </c>
      <c r="H45" s="118"/>
      <c r="I45" s="33">
        <v>43</v>
      </c>
      <c r="J45" s="124">
        <v>65</v>
      </c>
      <c r="K45" s="124">
        <v>0</v>
      </c>
      <c r="L45" s="124">
        <v>0</v>
      </c>
      <c r="M45" s="124">
        <v>0</v>
      </c>
      <c r="N45" s="124">
        <v>65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65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-65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650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650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65</v>
      </c>
      <c r="DG45" s="123">
        <f t="shared" si="32"/>
        <v>-65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-45</v>
      </c>
      <c r="D46" s="124">
        <v>0</v>
      </c>
      <c r="E46" s="124">
        <v>0</v>
      </c>
      <c r="F46" s="124">
        <v>0</v>
      </c>
      <c r="G46" s="124">
        <v>-45</v>
      </c>
      <c r="H46" s="118"/>
      <c r="I46" s="33">
        <v>44</v>
      </c>
      <c r="J46" s="124">
        <v>45</v>
      </c>
      <c r="K46" s="124">
        <v>0</v>
      </c>
      <c r="L46" s="124">
        <v>0</v>
      </c>
      <c r="M46" s="124">
        <v>0</v>
      </c>
      <c r="N46" s="124">
        <v>45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45</v>
      </c>
      <c r="DG46" s="123">
        <f t="shared" si="32"/>
        <v>-45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-15</v>
      </c>
      <c r="D48" s="124">
        <v>0</v>
      </c>
      <c r="E48" s="124">
        <v>0</v>
      </c>
      <c r="F48" s="124">
        <v>0</v>
      </c>
      <c r="G48" s="124">
        <v>-15</v>
      </c>
      <c r="H48" s="118"/>
      <c r="I48" s="33">
        <v>46</v>
      </c>
      <c r="J48" s="124">
        <v>15</v>
      </c>
      <c r="K48" s="124">
        <v>0</v>
      </c>
      <c r="L48" s="124">
        <v>0</v>
      </c>
      <c r="M48" s="124">
        <v>0</v>
      </c>
      <c r="N48" s="124">
        <v>15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15</v>
      </c>
      <c r="DG48" s="123">
        <f t="shared" si="32"/>
        <v>-15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</v>
      </c>
      <c r="D49" s="124">
        <v>0</v>
      </c>
      <c r="E49" s="124">
        <v>0</v>
      </c>
      <c r="F49" s="124">
        <v>0</v>
      </c>
      <c r="G49" s="124">
        <v>-5</v>
      </c>
      <c r="H49" s="118"/>
      <c r="I49" s="33">
        <v>47</v>
      </c>
      <c r="J49" s="124">
        <v>5</v>
      </c>
      <c r="K49" s="124">
        <v>0</v>
      </c>
      <c r="L49" s="124">
        <v>0</v>
      </c>
      <c r="M49" s="124">
        <v>0</v>
      </c>
      <c r="N49" s="124">
        <v>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5</v>
      </c>
      <c r="DG49" s="123">
        <f t="shared" si="32"/>
        <v>-5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-21.167999999999999</v>
      </c>
      <c r="D50" s="124">
        <v>0</v>
      </c>
      <c r="E50" s="124">
        <v>0</v>
      </c>
      <c r="F50" s="124">
        <v>-28.832000000000001</v>
      </c>
      <c r="G50" s="124">
        <v>-50</v>
      </c>
      <c r="H50" s="118"/>
      <c r="I50" s="33">
        <v>48</v>
      </c>
      <c r="J50" s="124">
        <v>21.167999999999999</v>
      </c>
      <c r="K50" s="124">
        <v>0</v>
      </c>
      <c r="L50" s="124">
        <v>0</v>
      </c>
      <c r="M50" s="124">
        <v>0</v>
      </c>
      <c r="N50" s="124">
        <v>21.167999999999999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28.832000000000001</v>
      </c>
      <c r="AF50" s="124">
        <v>0</v>
      </c>
      <c r="AG50" s="124">
        <v>0</v>
      </c>
      <c r="AH50" s="124">
        <v>0</v>
      </c>
      <c r="AI50" s="124">
        <v>28.832000000000001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21.167999999999999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-21.167999999999999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28.832000000000001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-28.832000000000001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211.68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211.68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288.32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288.32</v>
      </c>
      <c r="DF50" s="123">
        <f t="shared" si="31"/>
        <v>50</v>
      </c>
      <c r="DG50" s="123">
        <f t="shared" si="32"/>
        <v>-21.167999999999999</v>
      </c>
      <c r="DH50" s="123">
        <f t="shared" si="33"/>
        <v>0</v>
      </c>
      <c r="DI50" s="123">
        <f t="shared" si="34"/>
        <v>0</v>
      </c>
      <c r="DJ50" s="123">
        <f t="shared" si="35"/>
        <v>-28.832000000000001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-20</v>
      </c>
      <c r="D51" s="124">
        <v>0</v>
      </c>
      <c r="E51" s="124">
        <v>0</v>
      </c>
      <c r="F51" s="124">
        <v>-38</v>
      </c>
      <c r="G51" s="124">
        <v>-58</v>
      </c>
      <c r="H51" s="118"/>
      <c r="I51" s="33">
        <v>49</v>
      </c>
      <c r="J51" s="124">
        <v>20</v>
      </c>
      <c r="K51" s="124">
        <v>0</v>
      </c>
      <c r="L51" s="124">
        <v>0</v>
      </c>
      <c r="M51" s="124">
        <v>0</v>
      </c>
      <c r="N51" s="124">
        <v>20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38</v>
      </c>
      <c r="AF51" s="124">
        <v>0</v>
      </c>
      <c r="AG51" s="124">
        <v>0</v>
      </c>
      <c r="AH51" s="124">
        <v>0</v>
      </c>
      <c r="AI51" s="124">
        <v>38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-20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38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-38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200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380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380</v>
      </c>
      <c r="DF51" s="123">
        <f t="shared" si="31"/>
        <v>58</v>
      </c>
      <c r="DG51" s="123">
        <f t="shared" si="32"/>
        <v>-20</v>
      </c>
      <c r="DH51" s="123">
        <f t="shared" si="33"/>
        <v>0</v>
      </c>
      <c r="DI51" s="123">
        <f t="shared" si="34"/>
        <v>0</v>
      </c>
      <c r="DJ51" s="123">
        <f t="shared" si="35"/>
        <v>-38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-20</v>
      </c>
      <c r="D52" s="124">
        <v>0</v>
      </c>
      <c r="E52" s="124">
        <v>0</v>
      </c>
      <c r="F52" s="124">
        <v>-34</v>
      </c>
      <c r="G52" s="124">
        <v>-54</v>
      </c>
      <c r="H52" s="118"/>
      <c r="I52" s="33">
        <v>50</v>
      </c>
      <c r="J52" s="124">
        <v>20</v>
      </c>
      <c r="K52" s="124">
        <v>0</v>
      </c>
      <c r="L52" s="124">
        <v>0</v>
      </c>
      <c r="M52" s="124">
        <v>0</v>
      </c>
      <c r="N52" s="124">
        <v>20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34</v>
      </c>
      <c r="AF52" s="124">
        <v>0</v>
      </c>
      <c r="AG52" s="124">
        <v>0</v>
      </c>
      <c r="AH52" s="124">
        <v>0</v>
      </c>
      <c r="AI52" s="124">
        <v>34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34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-34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200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340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340</v>
      </c>
      <c r="DF52" s="123">
        <f t="shared" si="31"/>
        <v>54</v>
      </c>
      <c r="DG52" s="123">
        <f t="shared" si="32"/>
        <v>-20</v>
      </c>
      <c r="DH52" s="123">
        <f t="shared" si="33"/>
        <v>0</v>
      </c>
      <c r="DI52" s="123">
        <f t="shared" si="34"/>
        <v>0</v>
      </c>
      <c r="DJ52" s="123">
        <f t="shared" si="35"/>
        <v>-34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-15</v>
      </c>
      <c r="D53" s="124">
        <v>0</v>
      </c>
      <c r="E53" s="124">
        <v>0</v>
      </c>
      <c r="F53" s="124">
        <v>-82</v>
      </c>
      <c r="G53" s="124">
        <v>-97</v>
      </c>
      <c r="H53" s="118"/>
      <c r="I53" s="33">
        <v>51</v>
      </c>
      <c r="J53" s="124">
        <v>15</v>
      </c>
      <c r="K53" s="124">
        <v>0</v>
      </c>
      <c r="L53" s="124">
        <v>0</v>
      </c>
      <c r="M53" s="124">
        <v>0</v>
      </c>
      <c r="N53" s="124">
        <v>15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82</v>
      </c>
      <c r="AF53" s="124">
        <v>0</v>
      </c>
      <c r="AG53" s="124">
        <v>0</v>
      </c>
      <c r="AH53" s="124">
        <v>0</v>
      </c>
      <c r="AI53" s="124">
        <v>82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82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-82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820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820</v>
      </c>
      <c r="DF53" s="123">
        <f t="shared" si="31"/>
        <v>97</v>
      </c>
      <c r="DG53" s="123">
        <f t="shared" si="32"/>
        <v>-15</v>
      </c>
      <c r="DH53" s="123">
        <f t="shared" si="33"/>
        <v>0</v>
      </c>
      <c r="DI53" s="123">
        <f t="shared" si="34"/>
        <v>0</v>
      </c>
      <c r="DJ53" s="123">
        <f t="shared" si="35"/>
        <v>-82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</v>
      </c>
      <c r="D54" s="124">
        <v>0</v>
      </c>
      <c r="E54" s="124">
        <v>0</v>
      </c>
      <c r="F54" s="124">
        <v>-109</v>
      </c>
      <c r="G54" s="124">
        <v>-114</v>
      </c>
      <c r="H54" s="118"/>
      <c r="I54" s="33">
        <v>52</v>
      </c>
      <c r="J54" s="124">
        <v>5</v>
      </c>
      <c r="K54" s="124">
        <v>0</v>
      </c>
      <c r="L54" s="124">
        <v>0</v>
      </c>
      <c r="M54" s="124">
        <v>0</v>
      </c>
      <c r="N54" s="124">
        <v>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109</v>
      </c>
      <c r="AF54" s="124">
        <v>0</v>
      </c>
      <c r="AG54" s="124">
        <v>0</v>
      </c>
      <c r="AH54" s="124">
        <v>0</v>
      </c>
      <c r="AI54" s="124">
        <v>109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109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-109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1090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1090</v>
      </c>
      <c r="DF54" s="123">
        <f t="shared" si="31"/>
        <v>114</v>
      </c>
      <c r="DG54" s="123">
        <f t="shared" si="32"/>
        <v>-5</v>
      </c>
      <c r="DH54" s="123">
        <f t="shared" si="33"/>
        <v>0</v>
      </c>
      <c r="DI54" s="123">
        <f t="shared" si="34"/>
        <v>0</v>
      </c>
      <c r="DJ54" s="123">
        <f t="shared" si="35"/>
        <v>-109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-25</v>
      </c>
      <c r="D55" s="124">
        <v>0</v>
      </c>
      <c r="E55" s="124">
        <v>0</v>
      </c>
      <c r="F55" s="124">
        <v>-81</v>
      </c>
      <c r="G55" s="124">
        <v>-106</v>
      </c>
      <c r="H55" s="118"/>
      <c r="I55" s="33">
        <v>53</v>
      </c>
      <c r="J55" s="124">
        <v>25</v>
      </c>
      <c r="K55" s="124">
        <v>0</v>
      </c>
      <c r="L55" s="124">
        <v>0</v>
      </c>
      <c r="M55" s="124">
        <v>0</v>
      </c>
      <c r="N55" s="124">
        <v>25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81</v>
      </c>
      <c r="AF55" s="124">
        <v>0</v>
      </c>
      <c r="AG55" s="124">
        <v>0</v>
      </c>
      <c r="AH55" s="124">
        <v>0</v>
      </c>
      <c r="AI55" s="124">
        <v>81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81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-81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250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250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810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810</v>
      </c>
      <c r="DF55" s="123">
        <f t="shared" si="31"/>
        <v>106</v>
      </c>
      <c r="DG55" s="123">
        <f t="shared" si="32"/>
        <v>-25</v>
      </c>
      <c r="DH55" s="123">
        <f t="shared" si="33"/>
        <v>0</v>
      </c>
      <c r="DI55" s="123">
        <f t="shared" si="34"/>
        <v>0</v>
      </c>
      <c r="DJ55" s="123">
        <f t="shared" si="35"/>
        <v>-81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-20</v>
      </c>
      <c r="D56" s="124">
        <v>0</v>
      </c>
      <c r="E56" s="124">
        <v>0</v>
      </c>
      <c r="F56" s="124">
        <v>-110</v>
      </c>
      <c r="G56" s="124">
        <v>-130</v>
      </c>
      <c r="H56" s="118"/>
      <c r="I56" s="33">
        <v>54</v>
      </c>
      <c r="J56" s="124">
        <v>20</v>
      </c>
      <c r="K56" s="124">
        <v>0</v>
      </c>
      <c r="L56" s="124">
        <v>0</v>
      </c>
      <c r="M56" s="124">
        <v>0</v>
      </c>
      <c r="N56" s="124">
        <v>20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110</v>
      </c>
      <c r="AF56" s="124">
        <v>0</v>
      </c>
      <c r="AG56" s="124">
        <v>0</v>
      </c>
      <c r="AH56" s="124">
        <v>0</v>
      </c>
      <c r="AI56" s="124">
        <v>110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110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-110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1100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1100</v>
      </c>
      <c r="DF56" s="123">
        <f t="shared" si="31"/>
        <v>130</v>
      </c>
      <c r="DG56" s="123">
        <f t="shared" si="32"/>
        <v>-20</v>
      </c>
      <c r="DH56" s="123">
        <f t="shared" si="33"/>
        <v>0</v>
      </c>
      <c r="DI56" s="123">
        <f t="shared" si="34"/>
        <v>0</v>
      </c>
      <c r="DJ56" s="123">
        <f t="shared" si="35"/>
        <v>-110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-138.56700000000001</v>
      </c>
      <c r="G57" s="124">
        <v>-138.56700000000001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138.56700000000001</v>
      </c>
      <c r="AF57" s="124">
        <v>0</v>
      </c>
      <c r="AG57" s="124">
        <v>0</v>
      </c>
      <c r="AH57" s="124">
        <v>0</v>
      </c>
      <c r="AI57" s="124">
        <v>138.56700000000001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138.56700000000001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-138.56700000000001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1385.67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1385.67</v>
      </c>
      <c r="DF57" s="123">
        <f t="shared" si="31"/>
        <v>138.56700000000001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-138.56700000000001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-66.332999999999998</v>
      </c>
      <c r="G58" s="124">
        <v>-66.332999999999998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66.332999999999998</v>
      </c>
      <c r="AF58" s="124">
        <v>0</v>
      </c>
      <c r="AG58" s="124">
        <v>0</v>
      </c>
      <c r="AH58" s="124">
        <v>0</v>
      </c>
      <c r="AI58" s="124">
        <v>66.332999999999998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66.332999999999998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-66.332999999999998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663.32999999999993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663.32999999999993</v>
      </c>
      <c r="DF58" s="123">
        <f t="shared" si="31"/>
        <v>66.332999999999998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-66.332999999999998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-16.652000000000001</v>
      </c>
      <c r="G59" s="124">
        <v>-16.652000000000001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-10.317</v>
      </c>
      <c r="N59" s="124">
        <v>-10.317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16.652000000000001</v>
      </c>
      <c r="AF59" s="124">
        <v>10.317</v>
      </c>
      <c r="AG59" s="124">
        <v>0</v>
      </c>
      <c r="AH59" s="124">
        <v>0</v>
      </c>
      <c r="AI59" s="124">
        <v>26.969000000000001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16.652000000000001</v>
      </c>
      <c r="BQ59" s="125">
        <f t="shared" si="3"/>
        <v>10.317</v>
      </c>
      <c r="BR59" s="125">
        <f t="shared" si="3"/>
        <v>0</v>
      </c>
      <c r="BS59" s="125">
        <f t="shared" si="3"/>
        <v>0</v>
      </c>
      <c r="BT59" s="125">
        <f t="shared" si="20"/>
        <v>-26.969000000000001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166.52</v>
      </c>
      <c r="DA59" s="122">
        <f t="shared" si="8"/>
        <v>103.17</v>
      </c>
      <c r="DB59" s="122">
        <f t="shared" si="8"/>
        <v>0</v>
      </c>
      <c r="DC59" s="122">
        <f t="shared" si="8"/>
        <v>0</v>
      </c>
      <c r="DD59" s="122">
        <f t="shared" si="30"/>
        <v>269.69</v>
      </c>
      <c r="DF59" s="123">
        <f t="shared" si="31"/>
        <v>16.652000000000001</v>
      </c>
      <c r="DG59" s="123">
        <f t="shared" si="32"/>
        <v>10.317</v>
      </c>
      <c r="DH59" s="123">
        <f t="shared" si="33"/>
        <v>0</v>
      </c>
      <c r="DI59" s="123">
        <f t="shared" si="34"/>
        <v>0</v>
      </c>
      <c r="DJ59" s="123">
        <f t="shared" si="35"/>
        <v>-26.969000000000001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-11.183999999999999</v>
      </c>
      <c r="G75" s="124">
        <v>-11.183999999999999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-6.93</v>
      </c>
      <c r="N75" s="124">
        <v>-6.93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11.183999999999999</v>
      </c>
      <c r="AF75" s="124">
        <v>6.93</v>
      </c>
      <c r="AG75" s="124">
        <v>0</v>
      </c>
      <c r="AH75" s="124">
        <v>0</v>
      </c>
      <c r="AI75" s="124">
        <v>18.114000000000001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11.183999999999999</v>
      </c>
      <c r="BQ75" s="125">
        <f t="shared" si="47"/>
        <v>6.93</v>
      </c>
      <c r="BR75" s="125">
        <f t="shared" si="47"/>
        <v>0</v>
      </c>
      <c r="BS75" s="125">
        <f t="shared" si="47"/>
        <v>0</v>
      </c>
      <c r="BT75" s="125">
        <f t="shared" si="48"/>
        <v>-18.113999999999997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111.83999999999999</v>
      </c>
      <c r="DA75" s="122">
        <f t="shared" si="57"/>
        <v>69.3</v>
      </c>
      <c r="DB75" s="122">
        <f t="shared" si="57"/>
        <v>0</v>
      </c>
      <c r="DC75" s="122">
        <f t="shared" si="57"/>
        <v>0</v>
      </c>
      <c r="DD75" s="122">
        <f t="shared" si="58"/>
        <v>181.14</v>
      </c>
      <c r="DF75" s="123">
        <f t="shared" si="59"/>
        <v>11.183999999999999</v>
      </c>
      <c r="DG75" s="123">
        <f t="shared" si="60"/>
        <v>6.93</v>
      </c>
      <c r="DH75" s="123">
        <f t="shared" si="61"/>
        <v>0</v>
      </c>
      <c r="DI75" s="123">
        <f t="shared" si="62"/>
        <v>0</v>
      </c>
      <c r="DJ75" s="123">
        <f t="shared" si="63"/>
        <v>-18.113999999999997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-25.334</v>
      </c>
      <c r="G76" s="124">
        <v>-25.334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-15.696</v>
      </c>
      <c r="N76" s="124">
        <v>-15.696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25.334</v>
      </c>
      <c r="AF76" s="124">
        <v>15.696</v>
      </c>
      <c r="AG76" s="124">
        <v>0</v>
      </c>
      <c r="AH76" s="124">
        <v>0</v>
      </c>
      <c r="AI76" s="124">
        <v>41.03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25.334</v>
      </c>
      <c r="BQ76" s="125">
        <f t="shared" si="47"/>
        <v>15.696</v>
      </c>
      <c r="BR76" s="125">
        <f t="shared" si="47"/>
        <v>0</v>
      </c>
      <c r="BS76" s="125">
        <f t="shared" si="47"/>
        <v>0</v>
      </c>
      <c r="BT76" s="125">
        <f t="shared" si="48"/>
        <v>-41.03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253.34</v>
      </c>
      <c r="DA76" s="122">
        <f t="shared" si="57"/>
        <v>156.96</v>
      </c>
      <c r="DB76" s="122">
        <f t="shared" si="57"/>
        <v>0</v>
      </c>
      <c r="DC76" s="122">
        <f t="shared" si="57"/>
        <v>0</v>
      </c>
      <c r="DD76" s="122">
        <f t="shared" si="58"/>
        <v>410.3</v>
      </c>
      <c r="DF76" s="123">
        <f t="shared" si="59"/>
        <v>25.334</v>
      </c>
      <c r="DG76" s="123">
        <f t="shared" si="60"/>
        <v>15.696</v>
      </c>
      <c r="DH76" s="123">
        <f t="shared" si="61"/>
        <v>0</v>
      </c>
      <c r="DI76" s="123">
        <f t="shared" si="62"/>
        <v>0</v>
      </c>
      <c r="DJ76" s="123">
        <f t="shared" si="63"/>
        <v>-41.03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-32.143000000000001</v>
      </c>
      <c r="G77" s="124">
        <v>-32.143000000000001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-19.916</v>
      </c>
      <c r="N77" s="124">
        <v>-19.916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32.143000000000001</v>
      </c>
      <c r="AF77" s="124">
        <v>19.916</v>
      </c>
      <c r="AG77" s="124">
        <v>0</v>
      </c>
      <c r="AH77" s="124">
        <v>0</v>
      </c>
      <c r="AI77" s="124">
        <v>52.058999999999997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32.143000000000001</v>
      </c>
      <c r="BQ77" s="125">
        <f t="shared" si="47"/>
        <v>19.916</v>
      </c>
      <c r="BR77" s="125">
        <f t="shared" si="47"/>
        <v>0</v>
      </c>
      <c r="BS77" s="125">
        <f t="shared" si="47"/>
        <v>0</v>
      </c>
      <c r="BT77" s="125">
        <f t="shared" si="48"/>
        <v>-52.058999999999997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321.43</v>
      </c>
      <c r="DA77" s="122">
        <f t="shared" si="57"/>
        <v>199.16</v>
      </c>
      <c r="DB77" s="122">
        <f t="shared" si="57"/>
        <v>0</v>
      </c>
      <c r="DC77" s="122">
        <f t="shared" si="57"/>
        <v>0</v>
      </c>
      <c r="DD77" s="122">
        <f t="shared" si="58"/>
        <v>520.59</v>
      </c>
      <c r="DF77" s="123">
        <f t="shared" si="59"/>
        <v>32.143000000000001</v>
      </c>
      <c r="DG77" s="123">
        <f t="shared" si="60"/>
        <v>19.916</v>
      </c>
      <c r="DH77" s="123">
        <f t="shared" si="61"/>
        <v>0</v>
      </c>
      <c r="DI77" s="123">
        <f t="shared" si="62"/>
        <v>0</v>
      </c>
      <c r="DJ77" s="123">
        <f t="shared" si="63"/>
        <v>-52.058999999999997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-38.093000000000004</v>
      </c>
      <c r="G78" s="124">
        <v>-38.093000000000004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-23.602</v>
      </c>
      <c r="N78" s="124">
        <v>-23.602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38.093000000000004</v>
      </c>
      <c r="AF78" s="124">
        <v>23.602</v>
      </c>
      <c r="AG78" s="124">
        <v>0</v>
      </c>
      <c r="AH78" s="124">
        <v>0</v>
      </c>
      <c r="AI78" s="124">
        <v>61.695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38.093000000000004</v>
      </c>
      <c r="BQ78" s="125">
        <f t="shared" si="47"/>
        <v>23.602</v>
      </c>
      <c r="BR78" s="125">
        <f t="shared" si="47"/>
        <v>0</v>
      </c>
      <c r="BS78" s="125">
        <f t="shared" si="47"/>
        <v>0</v>
      </c>
      <c r="BT78" s="125">
        <f t="shared" si="48"/>
        <v>-61.695000000000007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380.93000000000006</v>
      </c>
      <c r="DA78" s="122">
        <f t="shared" si="57"/>
        <v>236.02</v>
      </c>
      <c r="DB78" s="122">
        <f t="shared" si="57"/>
        <v>0</v>
      </c>
      <c r="DC78" s="122">
        <f t="shared" si="57"/>
        <v>0</v>
      </c>
      <c r="DD78" s="122">
        <f t="shared" si="58"/>
        <v>616.95000000000005</v>
      </c>
      <c r="DF78" s="123">
        <f t="shared" si="59"/>
        <v>38.093000000000004</v>
      </c>
      <c r="DG78" s="123">
        <f t="shared" si="60"/>
        <v>23.602</v>
      </c>
      <c r="DH78" s="123">
        <f t="shared" si="61"/>
        <v>0</v>
      </c>
      <c r="DI78" s="123">
        <f t="shared" si="62"/>
        <v>0</v>
      </c>
      <c r="DJ78" s="123">
        <f t="shared" si="63"/>
        <v>-61.695000000000007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-50.055999999999997</v>
      </c>
      <c r="G79" s="124">
        <v>-50.055999999999997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-31.015000000000001</v>
      </c>
      <c r="N79" s="124">
        <v>-31.015000000000001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50.055999999999997</v>
      </c>
      <c r="AF79" s="124">
        <v>31.015000000000001</v>
      </c>
      <c r="AG79" s="124">
        <v>0</v>
      </c>
      <c r="AH79" s="124">
        <v>0</v>
      </c>
      <c r="AI79" s="124">
        <v>81.070999999999998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50.055999999999997</v>
      </c>
      <c r="BQ79" s="125">
        <f t="shared" si="47"/>
        <v>31.015000000000001</v>
      </c>
      <c r="BR79" s="125">
        <f t="shared" si="47"/>
        <v>0</v>
      </c>
      <c r="BS79" s="125">
        <f t="shared" si="47"/>
        <v>0</v>
      </c>
      <c r="BT79" s="125">
        <f t="shared" si="48"/>
        <v>-81.070999999999998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500.55999999999995</v>
      </c>
      <c r="DA79" s="122">
        <f t="shared" si="57"/>
        <v>310.14999999999998</v>
      </c>
      <c r="DB79" s="122">
        <f t="shared" si="57"/>
        <v>0</v>
      </c>
      <c r="DC79" s="122">
        <f t="shared" si="57"/>
        <v>0</v>
      </c>
      <c r="DD79" s="122">
        <f t="shared" si="58"/>
        <v>810.70999999999992</v>
      </c>
      <c r="DF79" s="123">
        <f t="shared" si="59"/>
        <v>50.055999999999997</v>
      </c>
      <c r="DG79" s="123">
        <f t="shared" si="60"/>
        <v>31.015000000000001</v>
      </c>
      <c r="DH79" s="123">
        <f t="shared" si="61"/>
        <v>0</v>
      </c>
      <c r="DI79" s="123">
        <f t="shared" si="62"/>
        <v>0</v>
      </c>
      <c r="DJ79" s="123">
        <f t="shared" si="63"/>
        <v>-81.070999999999998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-63.982999999999997</v>
      </c>
      <c r="G80" s="124">
        <v>-63.982999999999997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-25</v>
      </c>
      <c r="N80" s="124">
        <v>-25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63.982999999999997</v>
      </c>
      <c r="AF80" s="124">
        <v>25</v>
      </c>
      <c r="AG80" s="124">
        <v>0</v>
      </c>
      <c r="AH80" s="124">
        <v>0</v>
      </c>
      <c r="AI80" s="124">
        <v>88.983000000000004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63.982999999999997</v>
      </c>
      <c r="BQ80" s="125">
        <f t="shared" si="47"/>
        <v>25</v>
      </c>
      <c r="BR80" s="125">
        <f t="shared" si="47"/>
        <v>0</v>
      </c>
      <c r="BS80" s="125">
        <f t="shared" si="47"/>
        <v>0</v>
      </c>
      <c r="BT80" s="125">
        <f t="shared" si="48"/>
        <v>-88.983000000000004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639.82999999999993</v>
      </c>
      <c r="DA80" s="122">
        <f t="shared" si="57"/>
        <v>250</v>
      </c>
      <c r="DB80" s="122">
        <f t="shared" si="57"/>
        <v>0</v>
      </c>
      <c r="DC80" s="122">
        <f t="shared" si="57"/>
        <v>0</v>
      </c>
      <c r="DD80" s="122">
        <f t="shared" si="58"/>
        <v>889.82999999999993</v>
      </c>
      <c r="DF80" s="123">
        <f t="shared" si="59"/>
        <v>63.982999999999997</v>
      </c>
      <c r="DG80" s="123">
        <f t="shared" si="60"/>
        <v>25</v>
      </c>
      <c r="DH80" s="123">
        <f t="shared" si="61"/>
        <v>0</v>
      </c>
      <c r="DI80" s="123">
        <f t="shared" si="62"/>
        <v>0</v>
      </c>
      <c r="DJ80" s="123">
        <f t="shared" si="63"/>
        <v>-88.983000000000004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-61.063000000000002</v>
      </c>
      <c r="G81" s="124">
        <v>-61.063000000000002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-20</v>
      </c>
      <c r="N81" s="124">
        <v>-20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61.063000000000002</v>
      </c>
      <c r="AF81" s="124">
        <v>20</v>
      </c>
      <c r="AG81" s="124">
        <v>0</v>
      </c>
      <c r="AH81" s="124">
        <v>0</v>
      </c>
      <c r="AI81" s="124">
        <v>81.063000000000002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61.063000000000002</v>
      </c>
      <c r="BQ81" s="125">
        <f t="shared" si="47"/>
        <v>20</v>
      </c>
      <c r="BR81" s="125">
        <f t="shared" si="47"/>
        <v>0</v>
      </c>
      <c r="BS81" s="125">
        <f t="shared" si="47"/>
        <v>0</v>
      </c>
      <c r="BT81" s="125">
        <f t="shared" si="48"/>
        <v>-81.063000000000002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610.63</v>
      </c>
      <c r="DA81" s="122">
        <f t="shared" si="57"/>
        <v>200</v>
      </c>
      <c r="DB81" s="122">
        <f t="shared" si="57"/>
        <v>0</v>
      </c>
      <c r="DC81" s="122">
        <f t="shared" si="57"/>
        <v>0</v>
      </c>
      <c r="DD81" s="122">
        <f t="shared" si="58"/>
        <v>810.63</v>
      </c>
      <c r="DF81" s="123">
        <f t="shared" si="59"/>
        <v>61.063000000000002</v>
      </c>
      <c r="DG81" s="123">
        <f t="shared" si="60"/>
        <v>20</v>
      </c>
      <c r="DH81" s="123">
        <f t="shared" si="61"/>
        <v>0</v>
      </c>
      <c r="DI81" s="123">
        <f t="shared" si="62"/>
        <v>0</v>
      </c>
      <c r="DJ81" s="123">
        <f t="shared" si="63"/>
        <v>-81.063000000000002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-55.912999999999997</v>
      </c>
      <c r="G82" s="124">
        <v>-55.912999999999997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-15</v>
      </c>
      <c r="N82" s="124">
        <v>-15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55.912999999999997</v>
      </c>
      <c r="AF82" s="124">
        <v>15</v>
      </c>
      <c r="AG82" s="124">
        <v>0</v>
      </c>
      <c r="AH82" s="124">
        <v>0</v>
      </c>
      <c r="AI82" s="124">
        <v>70.912999999999997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55.912999999999997</v>
      </c>
      <c r="BQ82" s="125">
        <f t="shared" si="47"/>
        <v>15</v>
      </c>
      <c r="BR82" s="125">
        <f t="shared" si="47"/>
        <v>0</v>
      </c>
      <c r="BS82" s="125">
        <f t="shared" si="47"/>
        <v>0</v>
      </c>
      <c r="BT82" s="125">
        <f t="shared" si="48"/>
        <v>-70.912999999999997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559.13</v>
      </c>
      <c r="DA82" s="122">
        <f t="shared" si="57"/>
        <v>150</v>
      </c>
      <c r="DB82" s="122">
        <f t="shared" si="57"/>
        <v>0</v>
      </c>
      <c r="DC82" s="122">
        <f t="shared" si="57"/>
        <v>0</v>
      </c>
      <c r="DD82" s="122">
        <f t="shared" si="58"/>
        <v>709.13</v>
      </c>
      <c r="DF82" s="123">
        <f t="shared" si="59"/>
        <v>55.912999999999997</v>
      </c>
      <c r="DG82" s="123">
        <f t="shared" si="60"/>
        <v>15</v>
      </c>
      <c r="DH82" s="123">
        <f t="shared" si="61"/>
        <v>0</v>
      </c>
      <c r="DI82" s="123">
        <f t="shared" si="62"/>
        <v>0</v>
      </c>
      <c r="DJ82" s="123">
        <f t="shared" si="63"/>
        <v>-70.912999999999997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-56.302999999999997</v>
      </c>
      <c r="G83" s="124">
        <v>-56.302999999999997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-10</v>
      </c>
      <c r="N83" s="124">
        <v>-10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56.302999999999997</v>
      </c>
      <c r="AF83" s="124">
        <v>10</v>
      </c>
      <c r="AG83" s="124">
        <v>0</v>
      </c>
      <c r="AH83" s="124">
        <v>0</v>
      </c>
      <c r="AI83" s="124">
        <v>66.302999999999997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56.302999999999997</v>
      </c>
      <c r="BQ83" s="125">
        <f t="shared" si="47"/>
        <v>10</v>
      </c>
      <c r="BR83" s="125">
        <f t="shared" si="47"/>
        <v>0</v>
      </c>
      <c r="BS83" s="125">
        <f t="shared" si="47"/>
        <v>0</v>
      </c>
      <c r="BT83" s="125">
        <f t="shared" si="48"/>
        <v>-66.302999999999997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563.03</v>
      </c>
      <c r="DA83" s="122">
        <f t="shared" si="57"/>
        <v>100</v>
      </c>
      <c r="DB83" s="122">
        <f t="shared" si="57"/>
        <v>0</v>
      </c>
      <c r="DC83" s="122">
        <f t="shared" si="57"/>
        <v>0</v>
      </c>
      <c r="DD83" s="122">
        <f t="shared" si="58"/>
        <v>663.03</v>
      </c>
      <c r="DF83" s="123">
        <f t="shared" si="59"/>
        <v>56.302999999999997</v>
      </c>
      <c r="DG83" s="123">
        <f t="shared" si="60"/>
        <v>10</v>
      </c>
      <c r="DH83" s="123">
        <f t="shared" si="61"/>
        <v>0</v>
      </c>
      <c r="DI83" s="123">
        <f t="shared" si="62"/>
        <v>0</v>
      </c>
      <c r="DJ83" s="123">
        <f t="shared" si="63"/>
        <v>-66.302999999999997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-52.433</v>
      </c>
      <c r="G84" s="124">
        <v>-52.433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-10</v>
      </c>
      <c r="N84" s="124">
        <v>-10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52.433</v>
      </c>
      <c r="AF84" s="124">
        <v>10</v>
      </c>
      <c r="AG84" s="124">
        <v>0</v>
      </c>
      <c r="AH84" s="124">
        <v>0</v>
      </c>
      <c r="AI84" s="124">
        <v>62.433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52.433</v>
      </c>
      <c r="BQ84" s="125">
        <f t="shared" si="47"/>
        <v>10</v>
      </c>
      <c r="BR84" s="125">
        <f t="shared" si="47"/>
        <v>0</v>
      </c>
      <c r="BS84" s="125">
        <f t="shared" si="47"/>
        <v>0</v>
      </c>
      <c r="BT84" s="125">
        <f t="shared" si="48"/>
        <v>-62.433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524.33000000000004</v>
      </c>
      <c r="DA84" s="122">
        <f t="shared" si="57"/>
        <v>100</v>
      </c>
      <c r="DB84" s="122">
        <f t="shared" si="57"/>
        <v>0</v>
      </c>
      <c r="DC84" s="122">
        <f t="shared" si="57"/>
        <v>0</v>
      </c>
      <c r="DD84" s="122">
        <f t="shared" si="58"/>
        <v>624.33000000000004</v>
      </c>
      <c r="DF84" s="123">
        <f t="shared" si="59"/>
        <v>52.433</v>
      </c>
      <c r="DG84" s="123">
        <f t="shared" si="60"/>
        <v>10</v>
      </c>
      <c r="DH84" s="123">
        <f t="shared" si="61"/>
        <v>0</v>
      </c>
      <c r="DI84" s="123">
        <f t="shared" si="62"/>
        <v>0</v>
      </c>
      <c r="DJ84" s="123">
        <f t="shared" si="63"/>
        <v>-62.433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-51.183</v>
      </c>
      <c r="G85" s="124">
        <v>-51.183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-10</v>
      </c>
      <c r="N85" s="124">
        <v>-10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51.183</v>
      </c>
      <c r="AF85" s="124">
        <v>10</v>
      </c>
      <c r="AG85" s="124">
        <v>0</v>
      </c>
      <c r="AH85" s="124">
        <v>0</v>
      </c>
      <c r="AI85" s="124">
        <v>61.183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51.183</v>
      </c>
      <c r="BQ85" s="125">
        <f t="shared" si="47"/>
        <v>10</v>
      </c>
      <c r="BR85" s="125">
        <f t="shared" si="47"/>
        <v>0</v>
      </c>
      <c r="BS85" s="125">
        <f t="shared" si="47"/>
        <v>0</v>
      </c>
      <c r="BT85" s="125">
        <f t="shared" si="48"/>
        <v>-61.183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511.83</v>
      </c>
      <c r="DA85" s="122">
        <f t="shared" si="57"/>
        <v>100</v>
      </c>
      <c r="DB85" s="122">
        <f t="shared" si="57"/>
        <v>0</v>
      </c>
      <c r="DC85" s="122">
        <f t="shared" si="57"/>
        <v>0</v>
      </c>
      <c r="DD85" s="122">
        <f t="shared" si="58"/>
        <v>611.82999999999993</v>
      </c>
      <c r="DF85" s="123">
        <f t="shared" si="59"/>
        <v>51.183</v>
      </c>
      <c r="DG85" s="123">
        <f t="shared" si="60"/>
        <v>10</v>
      </c>
      <c r="DH85" s="123">
        <f t="shared" si="61"/>
        <v>0</v>
      </c>
      <c r="DI85" s="123">
        <f t="shared" si="62"/>
        <v>0</v>
      </c>
      <c r="DJ85" s="123">
        <f t="shared" si="63"/>
        <v>-61.183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-26.353000000000002</v>
      </c>
      <c r="G86" s="124">
        <v>-26.353000000000002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-16.327999999999999</v>
      </c>
      <c r="N86" s="124">
        <v>-16.327999999999999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26.353000000000002</v>
      </c>
      <c r="AF86" s="124">
        <v>16.327999999999999</v>
      </c>
      <c r="AG86" s="124">
        <v>0</v>
      </c>
      <c r="AH86" s="124">
        <v>0</v>
      </c>
      <c r="AI86" s="124">
        <v>42.680999999999997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26.353000000000002</v>
      </c>
      <c r="BQ86" s="125">
        <f t="shared" si="47"/>
        <v>16.327999999999999</v>
      </c>
      <c r="BR86" s="125">
        <f t="shared" si="47"/>
        <v>0</v>
      </c>
      <c r="BS86" s="125">
        <f t="shared" si="47"/>
        <v>0</v>
      </c>
      <c r="BT86" s="125">
        <f t="shared" si="48"/>
        <v>-42.680999999999997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263.53000000000003</v>
      </c>
      <c r="DA86" s="122">
        <f t="shared" si="57"/>
        <v>163.28</v>
      </c>
      <c r="DB86" s="122">
        <f t="shared" si="57"/>
        <v>0</v>
      </c>
      <c r="DC86" s="122">
        <f t="shared" si="57"/>
        <v>0</v>
      </c>
      <c r="DD86" s="122">
        <f t="shared" si="58"/>
        <v>426.81000000000006</v>
      </c>
      <c r="DF86" s="123">
        <f t="shared" si="59"/>
        <v>26.353000000000002</v>
      </c>
      <c r="DG86" s="123">
        <f t="shared" si="60"/>
        <v>16.327999999999999</v>
      </c>
      <c r="DH86" s="123">
        <f t="shared" si="61"/>
        <v>0</v>
      </c>
      <c r="DI86" s="123">
        <f t="shared" si="62"/>
        <v>0</v>
      </c>
      <c r="DJ86" s="123">
        <f t="shared" si="63"/>
        <v>-42.680999999999997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-13.891</v>
      </c>
      <c r="G87" s="124">
        <v>-13.891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-8.6069999999999993</v>
      </c>
      <c r="N87" s="124">
        <v>-8.6069999999999993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13.891</v>
      </c>
      <c r="AF87" s="124">
        <v>8.6069999999999993</v>
      </c>
      <c r="AG87" s="124">
        <v>0</v>
      </c>
      <c r="AH87" s="124">
        <v>0</v>
      </c>
      <c r="AI87" s="124">
        <v>22.498000000000001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13.891</v>
      </c>
      <c r="BQ87" s="125">
        <f t="shared" si="47"/>
        <v>8.6069999999999993</v>
      </c>
      <c r="BR87" s="125">
        <f t="shared" si="47"/>
        <v>0</v>
      </c>
      <c r="BS87" s="125">
        <f t="shared" si="47"/>
        <v>0</v>
      </c>
      <c r="BT87" s="125">
        <f t="shared" si="48"/>
        <v>-22.497999999999998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138.91</v>
      </c>
      <c r="DA87" s="122">
        <f t="shared" si="57"/>
        <v>86.07</v>
      </c>
      <c r="DB87" s="122">
        <f t="shared" si="57"/>
        <v>0</v>
      </c>
      <c r="DC87" s="122">
        <f t="shared" si="57"/>
        <v>0</v>
      </c>
      <c r="DD87" s="122">
        <f t="shared" si="58"/>
        <v>224.98</v>
      </c>
      <c r="DF87" s="123">
        <f t="shared" si="59"/>
        <v>13.891</v>
      </c>
      <c r="DG87" s="123">
        <f t="shared" si="60"/>
        <v>8.6069999999999993</v>
      </c>
      <c r="DH87" s="123">
        <f t="shared" si="61"/>
        <v>0</v>
      </c>
      <c r="DI87" s="123">
        <f t="shared" si="62"/>
        <v>0</v>
      </c>
      <c r="DJ87" s="123">
        <f t="shared" si="63"/>
        <v>-22.497999999999998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0.3704464999999999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-0.3704464999999999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0.82202374999999994</v>
      </c>
      <c r="BQ99" s="129">
        <f t="shared" ref="BQ99:BT99" si="68">SUM(BQ3:BQ98)/4000</f>
        <v>6.0745500000000001E-2</v>
      </c>
      <c r="BR99" s="129">
        <f t="shared" si="68"/>
        <v>0</v>
      </c>
      <c r="BS99" s="129">
        <f t="shared" si="68"/>
        <v>0</v>
      </c>
      <c r="BT99" s="129">
        <f t="shared" si="68"/>
        <v>-0.88276925000000017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0.3704464999999999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0.3704464999999999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0.82202375000000028</v>
      </c>
      <c r="DA99" s="131">
        <f t="shared" ref="DA99:DD99" si="73">SUM(DA3:DA98)/40000</f>
        <v>6.0745500000000001E-2</v>
      </c>
      <c r="DB99" s="131">
        <f t="shared" si="73"/>
        <v>0</v>
      </c>
      <c r="DC99" s="131">
        <f t="shared" si="73"/>
        <v>0</v>
      </c>
      <c r="DD99" s="131">
        <f t="shared" si="73"/>
        <v>0.88276925000000006</v>
      </c>
      <c r="DE99" s="128"/>
      <c r="DF99" s="123">
        <f t="shared" si="59"/>
        <v>1.19247025</v>
      </c>
      <c r="DG99" s="123">
        <f t="shared" si="60"/>
        <v>-0.30970099999999989</v>
      </c>
      <c r="DH99" s="123">
        <f t="shared" si="61"/>
        <v>0</v>
      </c>
      <c r="DI99" s="123">
        <f t="shared" si="62"/>
        <v>0</v>
      </c>
      <c r="DJ99" s="123">
        <f t="shared" si="63"/>
        <v>-0.88276925000000017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44701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44701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469.38</v>
      </c>
      <c r="I3" s="95">
        <v>0</v>
      </c>
      <c r="J3" s="95">
        <v>311.17</v>
      </c>
      <c r="K3" s="95">
        <v>0</v>
      </c>
      <c r="L3" s="95">
        <v>0</v>
      </c>
      <c r="M3" s="114">
        <v>2.36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782.91</v>
      </c>
      <c r="W3">
        <v>469.38</v>
      </c>
      <c r="X3">
        <v>0</v>
      </c>
      <c r="Y3">
        <v>0</v>
      </c>
      <c r="Z3">
        <v>2.36</v>
      </c>
      <c r="AA3">
        <v>311.17</v>
      </c>
    </row>
    <row r="4" spans="1:27">
      <c r="G4" t="s">
        <v>46</v>
      </c>
      <c r="H4" s="115">
        <v>589.19000000000005</v>
      </c>
      <c r="I4" s="88">
        <v>0</v>
      </c>
      <c r="J4" s="88">
        <v>289.87</v>
      </c>
      <c r="K4" s="88">
        <v>0</v>
      </c>
      <c r="L4" s="88">
        <v>0</v>
      </c>
      <c r="M4" s="116">
        <v>4.03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883.09</v>
      </c>
      <c r="W4">
        <v>589.19000000000005</v>
      </c>
      <c r="X4">
        <v>0</v>
      </c>
      <c r="Y4">
        <v>0</v>
      </c>
      <c r="Z4">
        <v>4.03</v>
      </c>
      <c r="AA4">
        <v>289.87</v>
      </c>
    </row>
    <row r="5" spans="1:27">
      <c r="G5" t="s">
        <v>47</v>
      </c>
      <c r="H5" s="115">
        <v>630.88</v>
      </c>
      <c r="I5" s="88">
        <v>0</v>
      </c>
      <c r="J5" s="88">
        <v>308.66000000000003</v>
      </c>
      <c r="K5" s="88">
        <v>0</v>
      </c>
      <c r="L5" s="88">
        <v>0</v>
      </c>
      <c r="M5" s="116">
        <v>2.0299999999999998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941.57</v>
      </c>
      <c r="W5">
        <v>630.88</v>
      </c>
      <c r="X5">
        <v>0</v>
      </c>
      <c r="Y5">
        <v>0</v>
      </c>
      <c r="Z5">
        <v>2.0299999999999998</v>
      </c>
      <c r="AA5">
        <v>308.66000000000003</v>
      </c>
    </row>
    <row r="6" spans="1:27">
      <c r="G6" t="s">
        <v>48</v>
      </c>
      <c r="H6" s="115">
        <v>611.52</v>
      </c>
      <c r="I6" s="88">
        <v>0</v>
      </c>
      <c r="J6" s="88">
        <v>285.44</v>
      </c>
      <c r="K6" s="88">
        <v>0</v>
      </c>
      <c r="L6" s="88">
        <v>0</v>
      </c>
      <c r="M6" s="116">
        <v>2.13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899.09</v>
      </c>
      <c r="W6">
        <v>611.52</v>
      </c>
      <c r="X6">
        <v>0</v>
      </c>
      <c r="Y6">
        <v>0</v>
      </c>
      <c r="Z6">
        <v>2.13</v>
      </c>
      <c r="AA6">
        <v>285.44</v>
      </c>
    </row>
    <row r="7" spans="1:27">
      <c r="G7" t="s">
        <v>49</v>
      </c>
      <c r="H7" s="115">
        <v>732.47</v>
      </c>
      <c r="I7" s="88">
        <v>0</v>
      </c>
      <c r="J7" s="88">
        <v>263.19</v>
      </c>
      <c r="K7" s="88">
        <v>0</v>
      </c>
      <c r="L7" s="88">
        <v>0</v>
      </c>
      <c r="M7" s="116">
        <v>1.26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996.92</v>
      </c>
      <c r="W7">
        <v>732.47</v>
      </c>
      <c r="X7">
        <v>0</v>
      </c>
      <c r="Y7">
        <v>0</v>
      </c>
      <c r="Z7">
        <v>1.26</v>
      </c>
      <c r="AA7">
        <v>263.19</v>
      </c>
    </row>
    <row r="8" spans="1:27">
      <c r="G8" t="s">
        <v>50</v>
      </c>
      <c r="H8" s="115">
        <v>703.44</v>
      </c>
      <c r="I8" s="88">
        <v>0</v>
      </c>
      <c r="J8" s="88">
        <v>230.29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933.73</v>
      </c>
      <c r="W8">
        <v>703.44</v>
      </c>
      <c r="X8">
        <v>0</v>
      </c>
      <c r="Y8">
        <v>0</v>
      </c>
      <c r="Z8">
        <v>0</v>
      </c>
      <c r="AA8">
        <v>230.29</v>
      </c>
    </row>
    <row r="9" spans="1:27">
      <c r="G9" t="s">
        <v>51</v>
      </c>
      <c r="H9" s="115">
        <v>657.97</v>
      </c>
      <c r="I9" s="88">
        <v>0</v>
      </c>
      <c r="J9" s="88">
        <v>211.9</v>
      </c>
      <c r="K9" s="88">
        <v>0</v>
      </c>
      <c r="L9" s="88">
        <v>0</v>
      </c>
      <c r="M9" s="116">
        <v>0.39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870.26</v>
      </c>
      <c r="W9">
        <v>657.97</v>
      </c>
      <c r="X9">
        <v>0</v>
      </c>
      <c r="Y9">
        <v>0</v>
      </c>
      <c r="Z9">
        <v>0.39</v>
      </c>
      <c r="AA9">
        <v>211.9</v>
      </c>
    </row>
    <row r="10" spans="1:27">
      <c r="G10" t="s">
        <v>52</v>
      </c>
      <c r="H10" s="115">
        <v>621.20000000000005</v>
      </c>
      <c r="I10" s="88">
        <v>0</v>
      </c>
      <c r="J10" s="88">
        <v>182.88</v>
      </c>
      <c r="K10" s="88">
        <v>0</v>
      </c>
      <c r="L10" s="88">
        <v>0</v>
      </c>
      <c r="M10" s="116">
        <v>1.74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805.82</v>
      </c>
      <c r="W10">
        <v>621.20000000000005</v>
      </c>
      <c r="X10">
        <v>0</v>
      </c>
      <c r="Y10">
        <v>0</v>
      </c>
      <c r="Z10">
        <v>1.74</v>
      </c>
      <c r="AA10">
        <v>182.88</v>
      </c>
    </row>
    <row r="11" spans="1:27">
      <c r="G11" t="s">
        <v>53</v>
      </c>
      <c r="H11" s="115">
        <v>356.08</v>
      </c>
      <c r="I11" s="88">
        <v>0</v>
      </c>
      <c r="J11" s="88">
        <v>56.12</v>
      </c>
      <c r="K11" s="88">
        <v>0</v>
      </c>
      <c r="L11" s="88">
        <v>0</v>
      </c>
      <c r="M11" s="116">
        <v>1.26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413.46</v>
      </c>
      <c r="W11">
        <v>356.08</v>
      </c>
      <c r="X11">
        <v>0</v>
      </c>
      <c r="Y11">
        <v>0</v>
      </c>
      <c r="Z11">
        <v>1.26</v>
      </c>
      <c r="AA11">
        <v>56.12</v>
      </c>
    </row>
    <row r="12" spans="1:27">
      <c r="G12" t="s">
        <v>54</v>
      </c>
      <c r="H12" s="115">
        <v>318.35000000000002</v>
      </c>
      <c r="I12" s="88">
        <v>0</v>
      </c>
      <c r="J12" s="88">
        <v>30.96</v>
      </c>
      <c r="K12" s="88">
        <v>0</v>
      </c>
      <c r="L12" s="88">
        <v>0</v>
      </c>
      <c r="M12" s="116">
        <v>2.3199999999999998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351.63</v>
      </c>
      <c r="W12">
        <v>318.35000000000002</v>
      </c>
      <c r="X12">
        <v>0</v>
      </c>
      <c r="Y12">
        <v>0</v>
      </c>
      <c r="Z12">
        <v>2.3199999999999998</v>
      </c>
      <c r="AA12">
        <v>30.96</v>
      </c>
    </row>
    <row r="13" spans="1:27">
      <c r="G13" t="s">
        <v>55</v>
      </c>
      <c r="H13" s="115">
        <v>280.60000000000002</v>
      </c>
      <c r="I13" s="88">
        <v>0</v>
      </c>
      <c r="J13" s="88">
        <v>8.7100000000000009</v>
      </c>
      <c r="K13" s="88">
        <v>0</v>
      </c>
      <c r="L13" s="88">
        <v>0</v>
      </c>
      <c r="M13" s="116">
        <v>1.94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291.25</v>
      </c>
      <c r="W13">
        <v>280.60000000000002</v>
      </c>
      <c r="X13">
        <v>0</v>
      </c>
      <c r="Y13">
        <v>0</v>
      </c>
      <c r="Z13">
        <v>1.94</v>
      </c>
      <c r="AA13">
        <v>8.7100000000000009</v>
      </c>
    </row>
    <row r="14" spans="1:27">
      <c r="G14" t="s">
        <v>56</v>
      </c>
      <c r="H14" s="115">
        <v>238.03</v>
      </c>
      <c r="I14" s="88">
        <v>0</v>
      </c>
      <c r="J14" s="88">
        <v>0</v>
      </c>
      <c r="K14" s="88">
        <v>0</v>
      </c>
      <c r="L14" s="88">
        <v>0</v>
      </c>
      <c r="M14" s="116">
        <v>1.35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239.38</v>
      </c>
      <c r="W14">
        <v>238.03</v>
      </c>
      <c r="X14">
        <v>0</v>
      </c>
      <c r="Y14">
        <v>0</v>
      </c>
      <c r="Z14">
        <v>1.35</v>
      </c>
      <c r="AA14">
        <v>0</v>
      </c>
    </row>
    <row r="15" spans="1:27">
      <c r="G15" t="s">
        <v>57</v>
      </c>
      <c r="H15" s="115">
        <v>289.31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289.31</v>
      </c>
      <c r="W15">
        <v>289.31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215.78</v>
      </c>
      <c r="I16" s="88">
        <v>0</v>
      </c>
      <c r="J16" s="88">
        <v>0</v>
      </c>
      <c r="K16" s="88">
        <v>0</v>
      </c>
      <c r="L16" s="88">
        <v>0</v>
      </c>
      <c r="M16" s="116">
        <v>1.45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217.23</v>
      </c>
      <c r="W16">
        <v>215.78</v>
      </c>
      <c r="X16">
        <v>0</v>
      </c>
      <c r="Y16">
        <v>0</v>
      </c>
      <c r="Z16">
        <v>1.45</v>
      </c>
      <c r="AA16">
        <v>0</v>
      </c>
    </row>
    <row r="17" spans="7:27">
      <c r="G17" t="s">
        <v>59</v>
      </c>
      <c r="H17" s="115">
        <v>159.66</v>
      </c>
      <c r="I17" s="88">
        <v>0</v>
      </c>
      <c r="J17" s="88">
        <v>0</v>
      </c>
      <c r="K17" s="88">
        <v>0</v>
      </c>
      <c r="L17" s="88">
        <v>0</v>
      </c>
      <c r="M17" s="116">
        <v>1.64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161.30000000000001</v>
      </c>
      <c r="W17">
        <v>159.66</v>
      </c>
      <c r="X17">
        <v>0</v>
      </c>
      <c r="Y17">
        <v>0</v>
      </c>
      <c r="Z17">
        <v>1.64</v>
      </c>
      <c r="AA17">
        <v>0</v>
      </c>
    </row>
    <row r="18" spans="7:27">
      <c r="G18" t="s">
        <v>60</v>
      </c>
      <c r="H18" s="115">
        <v>95.79</v>
      </c>
      <c r="I18" s="88">
        <v>0</v>
      </c>
      <c r="J18" s="88">
        <v>0</v>
      </c>
      <c r="K18" s="88">
        <v>0</v>
      </c>
      <c r="L18" s="88">
        <v>0</v>
      </c>
      <c r="M18" s="116">
        <v>6.39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102.18</v>
      </c>
      <c r="W18">
        <v>95.79</v>
      </c>
      <c r="X18">
        <v>0</v>
      </c>
      <c r="Y18">
        <v>0</v>
      </c>
      <c r="Z18">
        <v>6.39</v>
      </c>
      <c r="AA18">
        <v>0</v>
      </c>
    </row>
    <row r="19" spans="7:27">
      <c r="G19" t="s">
        <v>61</v>
      </c>
      <c r="H19" s="115">
        <v>161.59</v>
      </c>
      <c r="I19" s="88">
        <v>0</v>
      </c>
      <c r="J19" s="88">
        <v>0</v>
      </c>
      <c r="K19" s="88">
        <v>0</v>
      </c>
      <c r="L19" s="88">
        <v>0</v>
      </c>
      <c r="M19" s="116">
        <v>4.74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166.33</v>
      </c>
      <c r="W19">
        <v>161.59</v>
      </c>
      <c r="X19">
        <v>0</v>
      </c>
      <c r="Y19">
        <v>0</v>
      </c>
      <c r="Z19">
        <v>4.74</v>
      </c>
      <c r="AA19">
        <v>0</v>
      </c>
    </row>
    <row r="20" spans="7:27">
      <c r="G20" t="s">
        <v>62</v>
      </c>
      <c r="H20" s="115">
        <v>82.25</v>
      </c>
      <c r="I20" s="88">
        <v>0</v>
      </c>
      <c r="J20" s="88">
        <v>0</v>
      </c>
      <c r="K20" s="88">
        <v>0</v>
      </c>
      <c r="L20" s="88">
        <v>0</v>
      </c>
      <c r="M20" s="116">
        <v>4.6399999999999997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86.89</v>
      </c>
      <c r="W20">
        <v>82.25</v>
      </c>
      <c r="X20">
        <v>0</v>
      </c>
      <c r="Y20">
        <v>0</v>
      </c>
      <c r="Z20">
        <v>4.6399999999999997</v>
      </c>
      <c r="AA20">
        <v>0</v>
      </c>
    </row>
    <row r="21" spans="7:27">
      <c r="G21" t="s">
        <v>63</v>
      </c>
      <c r="H21" s="115">
        <v>64.819999999999993</v>
      </c>
      <c r="I21" s="88">
        <v>0</v>
      </c>
      <c r="J21" s="88">
        <v>0</v>
      </c>
      <c r="K21" s="88">
        <v>0</v>
      </c>
      <c r="L21" s="88">
        <v>0</v>
      </c>
      <c r="M21" s="116">
        <v>5.52</v>
      </c>
      <c r="N21" s="115">
        <v>0</v>
      </c>
      <c r="O21" s="88">
        <v>0</v>
      </c>
      <c r="P21" s="88">
        <v>-39</v>
      </c>
      <c r="Q21" s="88">
        <v>0</v>
      </c>
      <c r="R21" s="88">
        <v>0</v>
      </c>
      <c r="S21" s="116">
        <v>0</v>
      </c>
      <c r="U21" s="115">
        <v>-39</v>
      </c>
      <c r="V21" s="116">
        <v>70.34</v>
      </c>
      <c r="W21">
        <v>64.819999999999993</v>
      </c>
      <c r="X21">
        <v>0</v>
      </c>
      <c r="Y21">
        <v>0</v>
      </c>
      <c r="Z21">
        <v>5.52</v>
      </c>
      <c r="AA21">
        <v>-39</v>
      </c>
    </row>
    <row r="22" spans="7:27">
      <c r="G22" t="s">
        <v>64</v>
      </c>
      <c r="H22" s="115">
        <v>64.83</v>
      </c>
      <c r="I22" s="88">
        <v>0</v>
      </c>
      <c r="J22" s="88">
        <v>0</v>
      </c>
      <c r="K22" s="88">
        <v>0</v>
      </c>
      <c r="L22" s="88">
        <v>0</v>
      </c>
      <c r="M22" s="116">
        <v>0.68</v>
      </c>
      <c r="N22" s="115">
        <v>0</v>
      </c>
      <c r="O22" s="88">
        <v>-25</v>
      </c>
      <c r="P22" s="88">
        <v>-101</v>
      </c>
      <c r="Q22" s="88">
        <v>0</v>
      </c>
      <c r="R22" s="88">
        <v>0</v>
      </c>
      <c r="S22" s="116">
        <v>0</v>
      </c>
      <c r="U22" s="115">
        <v>-126</v>
      </c>
      <c r="V22" s="116">
        <v>65.510000000000005</v>
      </c>
      <c r="W22">
        <v>64.83</v>
      </c>
      <c r="X22">
        <v>-25</v>
      </c>
      <c r="Y22">
        <v>0</v>
      </c>
      <c r="Z22">
        <v>0.68</v>
      </c>
      <c r="AA22">
        <v>-101</v>
      </c>
    </row>
    <row r="23" spans="7:27">
      <c r="G23" t="s">
        <v>65</v>
      </c>
      <c r="H23" s="115">
        <v>58.05</v>
      </c>
      <c r="I23" s="88">
        <v>0</v>
      </c>
      <c r="J23" s="88">
        <v>0</v>
      </c>
      <c r="K23" s="88">
        <v>0</v>
      </c>
      <c r="L23" s="88">
        <v>0</v>
      </c>
      <c r="M23" s="116">
        <v>8.1300000000000008</v>
      </c>
      <c r="N23" s="115">
        <v>0</v>
      </c>
      <c r="O23" s="88">
        <v>0</v>
      </c>
      <c r="P23" s="88">
        <v>-68</v>
      </c>
      <c r="Q23" s="88">
        <v>0</v>
      </c>
      <c r="R23" s="88">
        <v>0</v>
      </c>
      <c r="S23" s="116">
        <v>0</v>
      </c>
      <c r="U23" s="115">
        <v>-68</v>
      </c>
      <c r="V23" s="116">
        <v>66.180000000000007</v>
      </c>
      <c r="W23">
        <v>58.05</v>
      </c>
      <c r="X23">
        <v>0</v>
      </c>
      <c r="Y23">
        <v>0</v>
      </c>
      <c r="Z23">
        <v>8.1300000000000008</v>
      </c>
      <c r="AA23">
        <v>-68</v>
      </c>
    </row>
    <row r="24" spans="7:27">
      <c r="G24" t="s">
        <v>66</v>
      </c>
      <c r="H24" s="115">
        <v>58.06</v>
      </c>
      <c r="I24" s="88">
        <v>0</v>
      </c>
      <c r="J24" s="88">
        <v>0</v>
      </c>
      <c r="K24" s="88">
        <v>0</v>
      </c>
      <c r="L24" s="88">
        <v>0</v>
      </c>
      <c r="M24" s="116">
        <v>7.35</v>
      </c>
      <c r="N24" s="115">
        <v>0</v>
      </c>
      <c r="O24" s="88">
        <v>-40</v>
      </c>
      <c r="P24" s="88">
        <v>-121</v>
      </c>
      <c r="Q24" s="88">
        <v>0</v>
      </c>
      <c r="R24" s="88">
        <v>0</v>
      </c>
      <c r="S24" s="116">
        <v>0</v>
      </c>
      <c r="U24" s="115">
        <v>-161</v>
      </c>
      <c r="V24" s="116">
        <v>65.41</v>
      </c>
      <c r="W24">
        <v>58.06</v>
      </c>
      <c r="X24">
        <v>-40</v>
      </c>
      <c r="Y24">
        <v>0</v>
      </c>
      <c r="Z24">
        <v>7.35</v>
      </c>
      <c r="AA24">
        <v>-121</v>
      </c>
    </row>
    <row r="25" spans="7:27">
      <c r="G25" t="s">
        <v>67</v>
      </c>
      <c r="H25" s="115">
        <v>58.05</v>
      </c>
      <c r="I25" s="88">
        <v>0</v>
      </c>
      <c r="J25" s="88">
        <v>0</v>
      </c>
      <c r="K25" s="88">
        <v>0</v>
      </c>
      <c r="L25" s="88">
        <v>0</v>
      </c>
      <c r="M25" s="116">
        <v>12</v>
      </c>
      <c r="N25" s="115">
        <v>0</v>
      </c>
      <c r="O25" s="88">
        <v>-3</v>
      </c>
      <c r="P25" s="88">
        <v>-169</v>
      </c>
      <c r="Q25" s="88">
        <v>0</v>
      </c>
      <c r="R25" s="88">
        <v>0</v>
      </c>
      <c r="S25" s="116">
        <v>0</v>
      </c>
      <c r="U25" s="115">
        <v>-172</v>
      </c>
      <c r="V25" s="116">
        <v>70.05</v>
      </c>
      <c r="W25">
        <v>58.05</v>
      </c>
      <c r="X25">
        <v>-3</v>
      </c>
      <c r="Y25">
        <v>0</v>
      </c>
      <c r="Z25">
        <v>12</v>
      </c>
      <c r="AA25">
        <v>-169</v>
      </c>
    </row>
    <row r="26" spans="7:27">
      <c r="G26" t="s">
        <v>68</v>
      </c>
      <c r="H26" s="115">
        <v>58.06</v>
      </c>
      <c r="I26" s="88">
        <v>0</v>
      </c>
      <c r="J26" s="88">
        <v>0</v>
      </c>
      <c r="K26" s="88">
        <v>0</v>
      </c>
      <c r="L26" s="88">
        <v>0</v>
      </c>
      <c r="M26" s="116">
        <v>6.58</v>
      </c>
      <c r="N26" s="115">
        <v>0</v>
      </c>
      <c r="O26" s="88">
        <v>-33</v>
      </c>
      <c r="P26" s="88">
        <v>0</v>
      </c>
      <c r="Q26" s="88">
        <v>0</v>
      </c>
      <c r="R26" s="88">
        <v>0</v>
      </c>
      <c r="S26" s="116">
        <v>0</v>
      </c>
      <c r="U26" s="115">
        <v>-33</v>
      </c>
      <c r="V26" s="116">
        <v>64.64</v>
      </c>
      <c r="W26">
        <v>58.06</v>
      </c>
      <c r="X26">
        <v>-33</v>
      </c>
      <c r="Y26">
        <v>0</v>
      </c>
      <c r="Z26">
        <v>6.58</v>
      </c>
      <c r="AA26">
        <v>0</v>
      </c>
    </row>
    <row r="27" spans="7:27">
      <c r="G27" t="s">
        <v>69</v>
      </c>
      <c r="H27" s="115">
        <v>58.05</v>
      </c>
      <c r="I27" s="88">
        <v>0</v>
      </c>
      <c r="J27" s="88">
        <v>0</v>
      </c>
      <c r="K27" s="88">
        <v>0</v>
      </c>
      <c r="L27" s="88">
        <v>0</v>
      </c>
      <c r="M27" s="116">
        <v>4.84</v>
      </c>
      <c r="N27" s="115">
        <v>0</v>
      </c>
      <c r="O27" s="88">
        <v>0</v>
      </c>
      <c r="P27" s="88">
        <v>-112.3</v>
      </c>
      <c r="Q27" s="88">
        <v>0</v>
      </c>
      <c r="R27" s="88">
        <v>0</v>
      </c>
      <c r="S27" s="116">
        <v>0</v>
      </c>
      <c r="U27" s="115">
        <v>-112.3</v>
      </c>
      <c r="V27" s="116">
        <v>62.89</v>
      </c>
      <c r="W27">
        <v>58.05</v>
      </c>
      <c r="X27">
        <v>0</v>
      </c>
      <c r="Y27">
        <v>0</v>
      </c>
      <c r="Z27">
        <v>4.84</v>
      </c>
      <c r="AA27">
        <v>-112.3</v>
      </c>
    </row>
    <row r="28" spans="7:27">
      <c r="G28" t="s">
        <v>70</v>
      </c>
      <c r="H28" s="115">
        <v>58.06</v>
      </c>
      <c r="I28" s="88">
        <v>0</v>
      </c>
      <c r="J28" s="88">
        <v>0</v>
      </c>
      <c r="K28" s="88">
        <v>0</v>
      </c>
      <c r="L28" s="88">
        <v>0</v>
      </c>
      <c r="M28" s="116">
        <v>10.74</v>
      </c>
      <c r="N28" s="115">
        <v>0</v>
      </c>
      <c r="O28" s="88">
        <v>0</v>
      </c>
      <c r="P28" s="88">
        <v>-267</v>
      </c>
      <c r="Q28" s="88">
        <v>0</v>
      </c>
      <c r="R28" s="88">
        <v>0</v>
      </c>
      <c r="S28" s="116">
        <v>0</v>
      </c>
      <c r="U28" s="115">
        <v>-267</v>
      </c>
      <c r="V28" s="116">
        <v>68.8</v>
      </c>
      <c r="W28">
        <v>58.06</v>
      </c>
      <c r="X28">
        <v>0</v>
      </c>
      <c r="Y28">
        <v>0</v>
      </c>
      <c r="Z28">
        <v>10.74</v>
      </c>
      <c r="AA28">
        <v>-267</v>
      </c>
    </row>
    <row r="29" spans="7:27">
      <c r="G29" t="s">
        <v>71</v>
      </c>
      <c r="H29" s="115">
        <v>57.28</v>
      </c>
      <c r="I29" s="88">
        <v>0</v>
      </c>
      <c r="J29" s="88">
        <v>0</v>
      </c>
      <c r="K29" s="88">
        <v>0</v>
      </c>
      <c r="L29" s="88">
        <v>0</v>
      </c>
      <c r="M29" s="116">
        <v>2.52</v>
      </c>
      <c r="N29" s="115">
        <v>0</v>
      </c>
      <c r="O29" s="88">
        <v>-85</v>
      </c>
      <c r="P29" s="88">
        <v>-318</v>
      </c>
      <c r="Q29" s="88">
        <v>0</v>
      </c>
      <c r="R29" s="88">
        <v>0</v>
      </c>
      <c r="S29" s="116">
        <v>0</v>
      </c>
      <c r="U29" s="115">
        <v>-403</v>
      </c>
      <c r="V29" s="116">
        <v>59.8</v>
      </c>
      <c r="W29">
        <v>57.28</v>
      </c>
      <c r="X29">
        <v>-85</v>
      </c>
      <c r="Y29">
        <v>0</v>
      </c>
      <c r="Z29">
        <v>2.52</v>
      </c>
      <c r="AA29">
        <v>-318</v>
      </c>
    </row>
    <row r="30" spans="7:27">
      <c r="G30" t="s">
        <v>72</v>
      </c>
      <c r="H30" s="115">
        <v>34.549999999999997</v>
      </c>
      <c r="I30" s="88">
        <v>0</v>
      </c>
      <c r="J30" s="88">
        <v>0</v>
      </c>
      <c r="K30" s="88">
        <v>0</v>
      </c>
      <c r="L30" s="88">
        <v>0</v>
      </c>
      <c r="M30" s="116">
        <v>7.64</v>
      </c>
      <c r="N30" s="115">
        <v>0</v>
      </c>
      <c r="O30" s="88">
        <v>-85</v>
      </c>
      <c r="P30" s="88">
        <v>-374</v>
      </c>
      <c r="Q30" s="88">
        <v>0</v>
      </c>
      <c r="R30" s="88">
        <v>0</v>
      </c>
      <c r="S30" s="116">
        <v>0</v>
      </c>
      <c r="U30" s="115">
        <v>-459</v>
      </c>
      <c r="V30" s="116">
        <v>42.19</v>
      </c>
      <c r="W30">
        <v>34.549999999999997</v>
      </c>
      <c r="X30">
        <v>-85</v>
      </c>
      <c r="Y30">
        <v>0</v>
      </c>
      <c r="Z30">
        <v>7.64</v>
      </c>
      <c r="AA30">
        <v>-374</v>
      </c>
    </row>
    <row r="31" spans="7:27">
      <c r="G31" t="s">
        <v>73</v>
      </c>
      <c r="H31" s="115">
        <v>58.06</v>
      </c>
      <c r="I31" s="88">
        <v>0</v>
      </c>
      <c r="J31" s="88">
        <v>0</v>
      </c>
      <c r="K31" s="88">
        <v>0</v>
      </c>
      <c r="L31" s="88">
        <v>0</v>
      </c>
      <c r="M31" s="116">
        <v>8.0299999999999994</v>
      </c>
      <c r="N31" s="115">
        <v>0</v>
      </c>
      <c r="O31" s="88">
        <v>-18</v>
      </c>
      <c r="P31" s="88">
        <v>-162.80000000000001</v>
      </c>
      <c r="Q31" s="88">
        <v>0</v>
      </c>
      <c r="R31" s="88">
        <v>0</v>
      </c>
      <c r="S31" s="116">
        <v>0</v>
      </c>
      <c r="U31" s="115">
        <v>-180.8</v>
      </c>
      <c r="V31" s="116">
        <v>66.09</v>
      </c>
      <c r="W31">
        <v>58.06</v>
      </c>
      <c r="X31">
        <v>-18</v>
      </c>
      <c r="Y31">
        <v>0</v>
      </c>
      <c r="Z31">
        <v>8.0299999999999994</v>
      </c>
      <c r="AA31">
        <v>-162.80000000000001</v>
      </c>
    </row>
    <row r="32" spans="7:27">
      <c r="G32" t="s">
        <v>74</v>
      </c>
      <c r="H32" s="115">
        <v>56.41</v>
      </c>
      <c r="I32" s="88">
        <v>0</v>
      </c>
      <c r="J32" s="88">
        <v>0</v>
      </c>
      <c r="K32" s="88">
        <v>0</v>
      </c>
      <c r="L32" s="88">
        <v>0</v>
      </c>
      <c r="M32" s="116">
        <v>13.26</v>
      </c>
      <c r="N32" s="115">
        <v>0</v>
      </c>
      <c r="O32" s="88">
        <v>-48</v>
      </c>
      <c r="P32" s="88">
        <v>-147</v>
      </c>
      <c r="Q32" s="88">
        <v>0</v>
      </c>
      <c r="R32" s="88">
        <v>0</v>
      </c>
      <c r="S32" s="116">
        <v>0</v>
      </c>
      <c r="U32" s="115">
        <v>-195</v>
      </c>
      <c r="V32" s="116">
        <v>69.67</v>
      </c>
      <c r="W32">
        <v>56.41</v>
      </c>
      <c r="X32">
        <v>-48</v>
      </c>
      <c r="Y32">
        <v>0</v>
      </c>
      <c r="Z32">
        <v>13.26</v>
      </c>
      <c r="AA32">
        <v>-147</v>
      </c>
    </row>
    <row r="33" spans="7:27">
      <c r="G33" t="s">
        <v>75</v>
      </c>
      <c r="H33" s="115">
        <v>33.86</v>
      </c>
      <c r="I33" s="88">
        <v>0</v>
      </c>
      <c r="J33" s="88">
        <v>0</v>
      </c>
      <c r="K33" s="88">
        <v>0</v>
      </c>
      <c r="L33" s="88">
        <v>0</v>
      </c>
      <c r="M33" s="116">
        <v>5.13</v>
      </c>
      <c r="N33" s="115">
        <v>0</v>
      </c>
      <c r="O33" s="88">
        <v>-73</v>
      </c>
      <c r="P33" s="88">
        <v>-183</v>
      </c>
      <c r="Q33" s="88">
        <v>0</v>
      </c>
      <c r="R33" s="88">
        <v>0</v>
      </c>
      <c r="S33" s="116">
        <v>0</v>
      </c>
      <c r="U33" s="115">
        <v>-256</v>
      </c>
      <c r="V33" s="116">
        <v>38.99</v>
      </c>
      <c r="W33">
        <v>33.86</v>
      </c>
      <c r="X33">
        <v>-73</v>
      </c>
      <c r="Y33">
        <v>0</v>
      </c>
      <c r="Z33">
        <v>5.13</v>
      </c>
      <c r="AA33">
        <v>-183</v>
      </c>
    </row>
    <row r="34" spans="7:27">
      <c r="G34" t="s">
        <v>76</v>
      </c>
      <c r="H34" s="115">
        <v>33.86</v>
      </c>
      <c r="I34" s="88">
        <v>0</v>
      </c>
      <c r="J34" s="88">
        <v>0</v>
      </c>
      <c r="K34" s="88">
        <v>0</v>
      </c>
      <c r="L34" s="88">
        <v>0</v>
      </c>
      <c r="M34" s="116">
        <v>5.81</v>
      </c>
      <c r="N34" s="115">
        <v>0</v>
      </c>
      <c r="O34" s="88">
        <v>-93</v>
      </c>
      <c r="P34" s="88">
        <v>-193</v>
      </c>
      <c r="Q34" s="88">
        <v>0</v>
      </c>
      <c r="R34" s="88">
        <v>0</v>
      </c>
      <c r="S34" s="116">
        <v>0</v>
      </c>
      <c r="U34" s="115">
        <v>-286</v>
      </c>
      <c r="V34" s="116">
        <v>39.67</v>
      </c>
      <c r="W34">
        <v>33.86</v>
      </c>
      <c r="X34">
        <v>-93</v>
      </c>
      <c r="Y34">
        <v>0</v>
      </c>
      <c r="Z34">
        <v>5.81</v>
      </c>
      <c r="AA34">
        <v>-193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8.61</v>
      </c>
      <c r="N35" s="115">
        <v>0</v>
      </c>
      <c r="O35" s="88">
        <v>0</v>
      </c>
      <c r="P35" s="88">
        <v>-190</v>
      </c>
      <c r="Q35" s="88">
        <v>0</v>
      </c>
      <c r="R35" s="88">
        <v>0</v>
      </c>
      <c r="S35" s="116">
        <v>0</v>
      </c>
      <c r="U35" s="115">
        <v>-190</v>
      </c>
      <c r="V35" s="116">
        <v>8.61</v>
      </c>
      <c r="W35">
        <v>0</v>
      </c>
      <c r="X35">
        <v>0</v>
      </c>
      <c r="Y35">
        <v>0</v>
      </c>
      <c r="Z35">
        <v>8.61</v>
      </c>
      <c r="AA35">
        <v>-190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1.94</v>
      </c>
      <c r="N36" s="115">
        <v>0</v>
      </c>
      <c r="O36" s="88">
        <v>-76.400000000000006</v>
      </c>
      <c r="P36" s="88">
        <v>-201</v>
      </c>
      <c r="Q36" s="88">
        <v>0</v>
      </c>
      <c r="R36" s="88">
        <v>0</v>
      </c>
      <c r="S36" s="116">
        <v>0</v>
      </c>
      <c r="U36" s="115">
        <v>-277.39999999999998</v>
      </c>
      <c r="V36" s="116">
        <v>1.94</v>
      </c>
      <c r="W36">
        <v>0</v>
      </c>
      <c r="X36">
        <v>-76.400000000000006</v>
      </c>
      <c r="Y36">
        <v>0</v>
      </c>
      <c r="Z36">
        <v>1.94</v>
      </c>
      <c r="AA36">
        <v>-201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8.81</v>
      </c>
      <c r="N37" s="115">
        <v>0</v>
      </c>
      <c r="O37" s="88">
        <v>-128</v>
      </c>
      <c r="P37" s="88">
        <v>-204</v>
      </c>
      <c r="Q37" s="88">
        <v>0</v>
      </c>
      <c r="R37" s="88">
        <v>0</v>
      </c>
      <c r="S37" s="116">
        <v>0</v>
      </c>
      <c r="U37" s="115">
        <v>-332</v>
      </c>
      <c r="V37" s="116">
        <v>8.81</v>
      </c>
      <c r="W37">
        <v>0</v>
      </c>
      <c r="X37">
        <v>-128</v>
      </c>
      <c r="Y37">
        <v>0</v>
      </c>
      <c r="Z37">
        <v>8.81</v>
      </c>
      <c r="AA37">
        <v>-204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8.42</v>
      </c>
      <c r="N38" s="115">
        <v>0</v>
      </c>
      <c r="O38" s="88">
        <v>-136.6</v>
      </c>
      <c r="P38" s="88">
        <v>-201</v>
      </c>
      <c r="Q38" s="88">
        <v>0</v>
      </c>
      <c r="R38" s="88">
        <v>0</v>
      </c>
      <c r="S38" s="116">
        <v>0</v>
      </c>
      <c r="U38" s="115">
        <v>-337.6</v>
      </c>
      <c r="V38" s="116">
        <v>8.42</v>
      </c>
      <c r="W38">
        <v>0</v>
      </c>
      <c r="X38">
        <v>-136.6</v>
      </c>
      <c r="Y38">
        <v>0</v>
      </c>
      <c r="Z38">
        <v>8.42</v>
      </c>
      <c r="AA38">
        <v>-201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13.26</v>
      </c>
      <c r="N39" s="115">
        <v>0</v>
      </c>
      <c r="O39" s="88">
        <v>-128</v>
      </c>
      <c r="P39" s="88">
        <v>-148</v>
      </c>
      <c r="Q39" s="88">
        <v>0</v>
      </c>
      <c r="R39" s="88">
        <v>0</v>
      </c>
      <c r="S39" s="116">
        <v>0</v>
      </c>
      <c r="U39" s="115">
        <v>-276</v>
      </c>
      <c r="V39" s="116">
        <v>13.26</v>
      </c>
      <c r="W39">
        <v>0</v>
      </c>
      <c r="X39">
        <v>-128</v>
      </c>
      <c r="Y39">
        <v>0</v>
      </c>
      <c r="Z39">
        <v>13.26</v>
      </c>
      <c r="AA39">
        <v>-148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7.16</v>
      </c>
      <c r="N40" s="115">
        <v>0</v>
      </c>
      <c r="O40" s="88">
        <v>-118</v>
      </c>
      <c r="P40" s="88">
        <v>-85</v>
      </c>
      <c r="Q40" s="88">
        <v>0</v>
      </c>
      <c r="R40" s="88">
        <v>0</v>
      </c>
      <c r="S40" s="116">
        <v>0</v>
      </c>
      <c r="U40" s="115">
        <v>-203</v>
      </c>
      <c r="V40" s="116">
        <v>7.16</v>
      </c>
      <c r="W40">
        <v>0</v>
      </c>
      <c r="X40">
        <v>-118</v>
      </c>
      <c r="Y40">
        <v>0</v>
      </c>
      <c r="Z40">
        <v>7.16</v>
      </c>
      <c r="AA40">
        <v>-85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9.1</v>
      </c>
      <c r="N41" s="115">
        <v>0</v>
      </c>
      <c r="O41" s="88">
        <v>-83</v>
      </c>
      <c r="P41" s="88">
        <v>-68</v>
      </c>
      <c r="Q41" s="88">
        <v>0</v>
      </c>
      <c r="R41" s="88">
        <v>0</v>
      </c>
      <c r="S41" s="116">
        <v>0</v>
      </c>
      <c r="U41" s="115">
        <v>-151</v>
      </c>
      <c r="V41" s="116">
        <v>9.1</v>
      </c>
      <c r="W41">
        <v>0</v>
      </c>
      <c r="X41">
        <v>-83</v>
      </c>
      <c r="Y41">
        <v>0</v>
      </c>
      <c r="Z41">
        <v>9.1</v>
      </c>
      <c r="AA41">
        <v>-68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10.06</v>
      </c>
      <c r="N42" s="115">
        <v>0</v>
      </c>
      <c r="O42" s="88">
        <v>-63</v>
      </c>
      <c r="P42" s="88">
        <v>0</v>
      </c>
      <c r="Q42" s="88">
        <v>0</v>
      </c>
      <c r="R42" s="88">
        <v>0</v>
      </c>
      <c r="S42" s="116">
        <v>0</v>
      </c>
      <c r="U42" s="115">
        <v>-63</v>
      </c>
      <c r="V42" s="116">
        <v>10.06</v>
      </c>
      <c r="W42">
        <v>0</v>
      </c>
      <c r="X42">
        <v>-63</v>
      </c>
      <c r="Y42">
        <v>0</v>
      </c>
      <c r="Z42">
        <v>10.06</v>
      </c>
      <c r="AA42">
        <v>0</v>
      </c>
    </row>
    <row r="43" spans="7:27">
      <c r="G43" t="s">
        <v>85</v>
      </c>
      <c r="H43" s="115">
        <v>9.68</v>
      </c>
      <c r="I43" s="88">
        <v>0</v>
      </c>
      <c r="J43" s="88">
        <v>0</v>
      </c>
      <c r="K43" s="88">
        <v>0</v>
      </c>
      <c r="L43" s="88">
        <v>0</v>
      </c>
      <c r="M43" s="116">
        <v>1.64</v>
      </c>
      <c r="N43" s="115">
        <v>0</v>
      </c>
      <c r="O43" s="88">
        <v>-68</v>
      </c>
      <c r="P43" s="88">
        <v>0</v>
      </c>
      <c r="Q43" s="88">
        <v>0</v>
      </c>
      <c r="R43" s="88">
        <v>0</v>
      </c>
      <c r="S43" s="116">
        <v>0</v>
      </c>
      <c r="U43" s="115">
        <v>-68</v>
      </c>
      <c r="V43" s="116">
        <v>11.32</v>
      </c>
      <c r="W43">
        <v>9.68</v>
      </c>
      <c r="X43">
        <v>-68</v>
      </c>
      <c r="Y43">
        <v>0</v>
      </c>
      <c r="Z43">
        <v>1.64</v>
      </c>
      <c r="AA43">
        <v>0</v>
      </c>
    </row>
    <row r="44" spans="7:27">
      <c r="G44" t="s">
        <v>86</v>
      </c>
      <c r="H44" s="115">
        <v>9.67</v>
      </c>
      <c r="I44" s="88">
        <v>0</v>
      </c>
      <c r="J44" s="88">
        <v>0</v>
      </c>
      <c r="K44" s="88">
        <v>0</v>
      </c>
      <c r="L44" s="88">
        <v>0</v>
      </c>
      <c r="M44" s="116">
        <v>9</v>
      </c>
      <c r="N44" s="115">
        <v>0</v>
      </c>
      <c r="O44" s="88">
        <v>-18</v>
      </c>
      <c r="P44" s="88">
        <v>-255</v>
      </c>
      <c r="Q44" s="88">
        <v>0</v>
      </c>
      <c r="R44" s="88">
        <v>0</v>
      </c>
      <c r="S44" s="116">
        <v>0</v>
      </c>
      <c r="U44" s="115">
        <v>-273</v>
      </c>
      <c r="V44" s="116">
        <v>18.670000000000002</v>
      </c>
      <c r="W44">
        <v>9.67</v>
      </c>
      <c r="X44">
        <v>-18</v>
      </c>
      <c r="Y44">
        <v>0</v>
      </c>
      <c r="Z44">
        <v>9</v>
      </c>
      <c r="AA44">
        <v>-255</v>
      </c>
    </row>
    <row r="45" spans="7:27">
      <c r="G45" t="s">
        <v>87</v>
      </c>
      <c r="H45" s="115">
        <v>45.48</v>
      </c>
      <c r="I45" s="88">
        <v>0</v>
      </c>
      <c r="J45" s="88">
        <v>0</v>
      </c>
      <c r="K45" s="88">
        <v>0</v>
      </c>
      <c r="L45" s="88">
        <v>0</v>
      </c>
      <c r="M45" s="116">
        <v>6.19</v>
      </c>
      <c r="N45" s="115">
        <v>0</v>
      </c>
      <c r="O45" s="88">
        <v>0</v>
      </c>
      <c r="P45" s="88">
        <v>-244</v>
      </c>
      <c r="Q45" s="88">
        <v>0</v>
      </c>
      <c r="R45" s="88">
        <v>0</v>
      </c>
      <c r="S45" s="116">
        <v>0</v>
      </c>
      <c r="U45" s="115">
        <v>-244</v>
      </c>
      <c r="V45" s="116">
        <v>51.67</v>
      </c>
      <c r="W45">
        <v>45.48</v>
      </c>
      <c r="X45">
        <v>0</v>
      </c>
      <c r="Y45">
        <v>0</v>
      </c>
      <c r="Z45">
        <v>6.19</v>
      </c>
      <c r="AA45">
        <v>-244</v>
      </c>
    </row>
    <row r="46" spans="7:27">
      <c r="G46" t="s">
        <v>88</v>
      </c>
      <c r="H46" s="115">
        <v>84.18</v>
      </c>
      <c r="I46" s="88">
        <v>0</v>
      </c>
      <c r="J46" s="88">
        <v>0</v>
      </c>
      <c r="K46" s="88">
        <v>0</v>
      </c>
      <c r="L46" s="88">
        <v>0</v>
      </c>
      <c r="M46" s="116">
        <v>9.58</v>
      </c>
      <c r="N46" s="115">
        <v>0</v>
      </c>
      <c r="O46" s="88">
        <v>0</v>
      </c>
      <c r="P46" s="88">
        <v>-224</v>
      </c>
      <c r="Q46" s="88">
        <v>0</v>
      </c>
      <c r="R46" s="88">
        <v>0</v>
      </c>
      <c r="S46" s="116">
        <v>0</v>
      </c>
      <c r="U46" s="115">
        <v>-224</v>
      </c>
      <c r="V46" s="116">
        <v>93.76</v>
      </c>
      <c r="W46">
        <v>84.18</v>
      </c>
      <c r="X46">
        <v>0</v>
      </c>
      <c r="Y46">
        <v>0</v>
      </c>
      <c r="Z46">
        <v>9.58</v>
      </c>
      <c r="AA46">
        <v>-224</v>
      </c>
    </row>
    <row r="47" spans="7:27">
      <c r="G47" t="s">
        <v>89</v>
      </c>
      <c r="H47" s="115">
        <v>150.94</v>
      </c>
      <c r="I47" s="88">
        <v>0</v>
      </c>
      <c r="J47" s="88">
        <v>0</v>
      </c>
      <c r="K47" s="88">
        <v>0</v>
      </c>
      <c r="L47" s="88">
        <v>0</v>
      </c>
      <c r="M47" s="116">
        <v>5.13</v>
      </c>
      <c r="N47" s="115">
        <v>0</v>
      </c>
      <c r="O47" s="88">
        <v>-13</v>
      </c>
      <c r="P47" s="88">
        <v>-211</v>
      </c>
      <c r="Q47" s="88">
        <v>0</v>
      </c>
      <c r="R47" s="88">
        <v>0</v>
      </c>
      <c r="S47" s="116">
        <v>0</v>
      </c>
      <c r="U47" s="115">
        <v>-224</v>
      </c>
      <c r="V47" s="116">
        <v>156.07</v>
      </c>
      <c r="W47">
        <v>150.94</v>
      </c>
      <c r="X47">
        <v>-13</v>
      </c>
      <c r="Y47">
        <v>0</v>
      </c>
      <c r="Z47">
        <v>5.13</v>
      </c>
      <c r="AA47">
        <v>-211</v>
      </c>
    </row>
    <row r="48" spans="7:27">
      <c r="G48" t="s">
        <v>90</v>
      </c>
      <c r="H48" s="115">
        <v>163.52000000000001</v>
      </c>
      <c r="I48" s="88">
        <v>0</v>
      </c>
      <c r="J48" s="88">
        <v>0</v>
      </c>
      <c r="K48" s="88">
        <v>0</v>
      </c>
      <c r="L48" s="88">
        <v>0</v>
      </c>
      <c r="M48" s="116">
        <v>2.52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166.04</v>
      </c>
      <c r="W48">
        <v>163.52000000000001</v>
      </c>
      <c r="X48">
        <v>0</v>
      </c>
      <c r="Y48">
        <v>0</v>
      </c>
      <c r="Z48">
        <v>2.52</v>
      </c>
      <c r="AA48">
        <v>0</v>
      </c>
    </row>
    <row r="49" spans="7:27">
      <c r="G49" t="s">
        <v>91</v>
      </c>
      <c r="H49" s="115">
        <v>193.52</v>
      </c>
      <c r="I49" s="88">
        <v>0</v>
      </c>
      <c r="J49" s="88">
        <v>0</v>
      </c>
      <c r="K49" s="88">
        <v>0</v>
      </c>
      <c r="L49" s="88">
        <v>0</v>
      </c>
      <c r="M49" s="116">
        <v>3.39</v>
      </c>
      <c r="N49" s="115">
        <v>0</v>
      </c>
      <c r="O49" s="88">
        <v>0</v>
      </c>
      <c r="P49" s="88">
        <v>-84.5</v>
      </c>
      <c r="Q49" s="88">
        <v>0</v>
      </c>
      <c r="R49" s="88">
        <v>0</v>
      </c>
      <c r="S49" s="116">
        <v>0</v>
      </c>
      <c r="U49" s="115">
        <v>-84.5</v>
      </c>
      <c r="V49" s="116">
        <v>196.91</v>
      </c>
      <c r="W49">
        <v>193.52</v>
      </c>
      <c r="X49">
        <v>0</v>
      </c>
      <c r="Y49">
        <v>0</v>
      </c>
      <c r="Z49">
        <v>3.39</v>
      </c>
      <c r="AA49">
        <v>-84.5</v>
      </c>
    </row>
    <row r="50" spans="7:27">
      <c r="G50" t="s">
        <v>92</v>
      </c>
      <c r="H50" s="115">
        <v>161.59</v>
      </c>
      <c r="I50" s="88">
        <v>0</v>
      </c>
      <c r="J50" s="88">
        <v>0</v>
      </c>
      <c r="K50" s="88">
        <v>0</v>
      </c>
      <c r="L50" s="88">
        <v>0</v>
      </c>
      <c r="M50" s="116">
        <v>0.87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162.46</v>
      </c>
      <c r="W50">
        <v>161.59</v>
      </c>
      <c r="X50">
        <v>0</v>
      </c>
      <c r="Y50">
        <v>0</v>
      </c>
      <c r="Z50">
        <v>0.87</v>
      </c>
      <c r="AA50">
        <v>0</v>
      </c>
    </row>
    <row r="51" spans="7:27">
      <c r="G51" t="s">
        <v>93</v>
      </c>
      <c r="H51" s="115">
        <v>161.59</v>
      </c>
      <c r="I51" s="88">
        <v>0</v>
      </c>
      <c r="J51" s="88">
        <v>0</v>
      </c>
      <c r="K51" s="88">
        <v>0</v>
      </c>
      <c r="L51" s="88">
        <v>0</v>
      </c>
      <c r="M51" s="116">
        <v>6.1</v>
      </c>
      <c r="N51" s="115">
        <v>0</v>
      </c>
      <c r="O51" s="88">
        <v>0</v>
      </c>
      <c r="P51" s="88">
        <v>-119</v>
      </c>
      <c r="Q51" s="88">
        <v>0</v>
      </c>
      <c r="R51" s="88">
        <v>0</v>
      </c>
      <c r="S51" s="116">
        <v>0</v>
      </c>
      <c r="U51" s="115">
        <v>-119</v>
      </c>
      <c r="V51" s="116">
        <v>167.69</v>
      </c>
      <c r="W51">
        <v>161.59</v>
      </c>
      <c r="X51">
        <v>0</v>
      </c>
      <c r="Y51">
        <v>0</v>
      </c>
      <c r="Z51">
        <v>6.1</v>
      </c>
      <c r="AA51">
        <v>-119</v>
      </c>
    </row>
    <row r="52" spans="7:27">
      <c r="G52" t="s">
        <v>94</v>
      </c>
      <c r="H52" s="115">
        <v>161.59</v>
      </c>
      <c r="I52" s="88">
        <v>0</v>
      </c>
      <c r="J52" s="88">
        <v>0</v>
      </c>
      <c r="K52" s="88">
        <v>0</v>
      </c>
      <c r="L52" s="88">
        <v>0</v>
      </c>
      <c r="M52" s="116">
        <v>5.13</v>
      </c>
      <c r="N52" s="115">
        <v>0</v>
      </c>
      <c r="O52" s="88">
        <v>0</v>
      </c>
      <c r="P52" s="88">
        <v>-105</v>
      </c>
      <c r="Q52" s="88">
        <v>0</v>
      </c>
      <c r="R52" s="88">
        <v>0</v>
      </c>
      <c r="S52" s="116">
        <v>0</v>
      </c>
      <c r="U52" s="115">
        <v>-105</v>
      </c>
      <c r="V52" s="116">
        <v>166.72</v>
      </c>
      <c r="W52">
        <v>161.59</v>
      </c>
      <c r="X52">
        <v>0</v>
      </c>
      <c r="Y52">
        <v>0</v>
      </c>
      <c r="Z52">
        <v>5.13</v>
      </c>
      <c r="AA52">
        <v>-105</v>
      </c>
    </row>
    <row r="53" spans="7:27">
      <c r="G53" t="s">
        <v>95</v>
      </c>
      <c r="H53" s="115">
        <v>161.59</v>
      </c>
      <c r="I53" s="88">
        <v>0</v>
      </c>
      <c r="J53" s="88">
        <v>0</v>
      </c>
      <c r="K53" s="88">
        <v>0</v>
      </c>
      <c r="L53" s="88">
        <v>0</v>
      </c>
      <c r="M53" s="116">
        <v>8.9</v>
      </c>
      <c r="N53" s="115">
        <v>0</v>
      </c>
      <c r="O53" s="88">
        <v>0</v>
      </c>
      <c r="P53" s="88">
        <v>-47</v>
      </c>
      <c r="Q53" s="88">
        <v>0</v>
      </c>
      <c r="R53" s="88">
        <v>0</v>
      </c>
      <c r="S53" s="116">
        <v>0</v>
      </c>
      <c r="U53" s="115">
        <v>-47</v>
      </c>
      <c r="V53" s="116">
        <v>170.49</v>
      </c>
      <c r="W53">
        <v>161.59</v>
      </c>
      <c r="X53">
        <v>0</v>
      </c>
      <c r="Y53">
        <v>0</v>
      </c>
      <c r="Z53">
        <v>8.9</v>
      </c>
      <c r="AA53">
        <v>-47</v>
      </c>
    </row>
    <row r="54" spans="7:27">
      <c r="G54" t="s">
        <v>96</v>
      </c>
      <c r="H54" s="115">
        <v>64.819999999999993</v>
      </c>
      <c r="I54" s="88">
        <v>0</v>
      </c>
      <c r="J54" s="88">
        <v>0</v>
      </c>
      <c r="K54" s="88">
        <v>0</v>
      </c>
      <c r="L54" s="88">
        <v>0</v>
      </c>
      <c r="M54" s="116">
        <v>5.52</v>
      </c>
      <c r="N54" s="115">
        <v>0</v>
      </c>
      <c r="O54" s="88">
        <v>0</v>
      </c>
      <c r="P54" s="88">
        <v>-36</v>
      </c>
      <c r="Q54" s="88">
        <v>0</v>
      </c>
      <c r="R54" s="88">
        <v>0</v>
      </c>
      <c r="S54" s="116">
        <v>0</v>
      </c>
      <c r="U54" s="115">
        <v>-36</v>
      </c>
      <c r="V54" s="116">
        <v>70.34</v>
      </c>
      <c r="W54">
        <v>64.819999999999993</v>
      </c>
      <c r="X54">
        <v>0</v>
      </c>
      <c r="Y54">
        <v>0</v>
      </c>
      <c r="Z54">
        <v>5.52</v>
      </c>
      <c r="AA54">
        <v>-36</v>
      </c>
    </row>
    <row r="55" spans="7:27">
      <c r="G55" t="s">
        <v>97</v>
      </c>
      <c r="H55" s="115">
        <v>64.83</v>
      </c>
      <c r="I55" s="88">
        <v>0</v>
      </c>
      <c r="J55" s="88">
        <v>0</v>
      </c>
      <c r="K55" s="88">
        <v>0</v>
      </c>
      <c r="L55" s="88">
        <v>0</v>
      </c>
      <c r="M55" s="116">
        <v>6</v>
      </c>
      <c r="N55" s="115">
        <v>0</v>
      </c>
      <c r="O55" s="88">
        <v>0</v>
      </c>
      <c r="P55" s="88">
        <v>-105</v>
      </c>
      <c r="Q55" s="88">
        <v>0</v>
      </c>
      <c r="R55" s="88">
        <v>0</v>
      </c>
      <c r="S55" s="116">
        <v>0</v>
      </c>
      <c r="U55" s="115">
        <v>-105</v>
      </c>
      <c r="V55" s="116">
        <v>70.83</v>
      </c>
      <c r="W55">
        <v>64.83</v>
      </c>
      <c r="X55">
        <v>0</v>
      </c>
      <c r="Y55">
        <v>0</v>
      </c>
      <c r="Z55">
        <v>6</v>
      </c>
      <c r="AA55">
        <v>-105</v>
      </c>
    </row>
    <row r="56" spans="7:27">
      <c r="G56" t="s">
        <v>98</v>
      </c>
      <c r="H56" s="115">
        <v>64.83</v>
      </c>
      <c r="I56" s="88">
        <v>0</v>
      </c>
      <c r="J56" s="88">
        <v>0</v>
      </c>
      <c r="K56" s="88">
        <v>0</v>
      </c>
      <c r="L56" s="88">
        <v>0</v>
      </c>
      <c r="M56" s="116">
        <v>5.71</v>
      </c>
      <c r="N56" s="115">
        <v>0</v>
      </c>
      <c r="O56" s="88">
        <v>0</v>
      </c>
      <c r="P56" s="88">
        <v>-78</v>
      </c>
      <c r="Q56" s="88">
        <v>0</v>
      </c>
      <c r="R56" s="88">
        <v>0</v>
      </c>
      <c r="S56" s="116">
        <v>0</v>
      </c>
      <c r="U56" s="115">
        <v>-78</v>
      </c>
      <c r="V56" s="116">
        <v>70.540000000000006</v>
      </c>
      <c r="W56">
        <v>64.83</v>
      </c>
      <c r="X56">
        <v>0</v>
      </c>
      <c r="Y56">
        <v>0</v>
      </c>
      <c r="Z56">
        <v>5.71</v>
      </c>
      <c r="AA56">
        <v>-78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0.77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0.77</v>
      </c>
      <c r="W57">
        <v>0</v>
      </c>
      <c r="X57">
        <v>0</v>
      </c>
      <c r="Y57">
        <v>0</v>
      </c>
      <c r="Z57">
        <v>0.77</v>
      </c>
      <c r="AA57">
        <v>0</v>
      </c>
    </row>
    <row r="58" spans="7:27">
      <c r="G58" t="s">
        <v>100</v>
      </c>
      <c r="H58" s="115">
        <v>107.41</v>
      </c>
      <c r="I58" s="88">
        <v>0</v>
      </c>
      <c r="J58" s="88">
        <v>0</v>
      </c>
      <c r="K58" s="88">
        <v>0</v>
      </c>
      <c r="L58" s="88">
        <v>0</v>
      </c>
      <c r="M58" s="116">
        <v>6.19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113.6</v>
      </c>
      <c r="W58">
        <v>107.41</v>
      </c>
      <c r="X58">
        <v>0</v>
      </c>
      <c r="Y58">
        <v>0</v>
      </c>
      <c r="Z58">
        <v>6.19</v>
      </c>
      <c r="AA58">
        <v>0</v>
      </c>
    </row>
    <row r="59" spans="7:27">
      <c r="G59" t="s">
        <v>101</v>
      </c>
      <c r="H59" s="115">
        <v>86.12</v>
      </c>
      <c r="I59" s="88">
        <v>0</v>
      </c>
      <c r="J59" s="88">
        <v>0</v>
      </c>
      <c r="K59" s="88">
        <v>96.76</v>
      </c>
      <c r="L59" s="88">
        <v>0</v>
      </c>
      <c r="M59" s="116">
        <v>4.93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187.81</v>
      </c>
      <c r="W59">
        <v>86.12</v>
      </c>
      <c r="X59">
        <v>0</v>
      </c>
      <c r="Y59">
        <v>96.76</v>
      </c>
      <c r="Z59">
        <v>4.93</v>
      </c>
      <c r="AA59">
        <v>0</v>
      </c>
    </row>
    <row r="60" spans="7:27">
      <c r="G60" t="s">
        <v>102</v>
      </c>
      <c r="H60" s="115">
        <v>128.69</v>
      </c>
      <c r="I60" s="88">
        <v>0</v>
      </c>
      <c r="J60" s="88">
        <v>11.61</v>
      </c>
      <c r="K60" s="88">
        <v>24.19</v>
      </c>
      <c r="L60" s="88">
        <v>0</v>
      </c>
      <c r="M60" s="116">
        <v>9.48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173.97</v>
      </c>
      <c r="W60">
        <v>128.69</v>
      </c>
      <c r="X60">
        <v>0</v>
      </c>
      <c r="Y60">
        <v>24.19</v>
      </c>
      <c r="Z60">
        <v>9.48</v>
      </c>
      <c r="AA60">
        <v>11.61</v>
      </c>
    </row>
    <row r="61" spans="7:27">
      <c r="G61" t="s">
        <v>103</v>
      </c>
      <c r="H61" s="115">
        <v>187.71</v>
      </c>
      <c r="I61" s="88">
        <v>0</v>
      </c>
      <c r="J61" s="88">
        <v>46.44</v>
      </c>
      <c r="K61" s="88">
        <v>125.79</v>
      </c>
      <c r="L61" s="88">
        <v>0</v>
      </c>
      <c r="M61" s="116">
        <v>4.55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364.49</v>
      </c>
      <c r="W61">
        <v>187.71</v>
      </c>
      <c r="X61">
        <v>0</v>
      </c>
      <c r="Y61">
        <v>125.79</v>
      </c>
      <c r="Z61">
        <v>4.55</v>
      </c>
      <c r="AA61">
        <v>46.44</v>
      </c>
    </row>
    <row r="62" spans="7:27">
      <c r="G62" t="s">
        <v>104</v>
      </c>
      <c r="H62" s="115">
        <v>46.44</v>
      </c>
      <c r="I62" s="88">
        <v>0</v>
      </c>
      <c r="J62" s="88">
        <v>71.599999999999994</v>
      </c>
      <c r="K62" s="88">
        <v>135.47</v>
      </c>
      <c r="L62" s="88">
        <v>0</v>
      </c>
      <c r="M62" s="116">
        <v>6.19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259.7</v>
      </c>
      <c r="W62">
        <v>46.44</v>
      </c>
      <c r="X62">
        <v>0</v>
      </c>
      <c r="Y62">
        <v>135.47</v>
      </c>
      <c r="Z62">
        <v>6.19</v>
      </c>
      <c r="AA62">
        <v>71.599999999999994</v>
      </c>
    </row>
    <row r="63" spans="7:27">
      <c r="G63" t="s">
        <v>105</v>
      </c>
      <c r="H63" s="115">
        <v>30.96</v>
      </c>
      <c r="I63" s="88">
        <v>0</v>
      </c>
      <c r="J63" s="88">
        <v>95.79</v>
      </c>
      <c r="K63" s="88">
        <v>101.6</v>
      </c>
      <c r="L63" s="88">
        <v>0</v>
      </c>
      <c r="M63" s="116">
        <v>4.16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232.51</v>
      </c>
      <c r="W63">
        <v>30.96</v>
      </c>
      <c r="X63">
        <v>0</v>
      </c>
      <c r="Y63">
        <v>101.6</v>
      </c>
      <c r="Z63">
        <v>4.16</v>
      </c>
      <c r="AA63">
        <v>95.79</v>
      </c>
    </row>
    <row r="64" spans="7:27">
      <c r="G64" t="s">
        <v>106</v>
      </c>
      <c r="H64" s="115">
        <v>47.41</v>
      </c>
      <c r="I64" s="88">
        <v>0</v>
      </c>
      <c r="J64" s="88">
        <v>118.05</v>
      </c>
      <c r="K64" s="88">
        <v>130.63</v>
      </c>
      <c r="L64" s="88">
        <v>0</v>
      </c>
      <c r="M64" s="116">
        <v>2.0299999999999998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298.12</v>
      </c>
      <c r="W64">
        <v>47.41</v>
      </c>
      <c r="X64">
        <v>0</v>
      </c>
      <c r="Y64">
        <v>130.63</v>
      </c>
      <c r="Z64">
        <v>2.0299999999999998</v>
      </c>
      <c r="AA64">
        <v>118.05</v>
      </c>
    </row>
    <row r="65" spans="7:27">
      <c r="G65" t="s">
        <v>107</v>
      </c>
      <c r="H65" s="115">
        <v>66.760000000000005</v>
      </c>
      <c r="I65" s="88">
        <v>0</v>
      </c>
      <c r="J65" s="88">
        <v>133.53</v>
      </c>
      <c r="K65" s="88">
        <v>125.79</v>
      </c>
      <c r="L65" s="88">
        <v>0</v>
      </c>
      <c r="M65" s="116">
        <v>8.0299999999999994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334.11</v>
      </c>
      <c r="W65">
        <v>66.760000000000005</v>
      </c>
      <c r="X65">
        <v>0</v>
      </c>
      <c r="Y65">
        <v>125.79</v>
      </c>
      <c r="Z65">
        <v>8.0299999999999994</v>
      </c>
      <c r="AA65">
        <v>133.53</v>
      </c>
    </row>
    <row r="66" spans="7:27">
      <c r="G66" t="s">
        <v>108</v>
      </c>
      <c r="H66" s="115">
        <v>98.7</v>
      </c>
      <c r="I66" s="88">
        <v>0</v>
      </c>
      <c r="J66" s="88">
        <v>139.33000000000001</v>
      </c>
      <c r="K66" s="88">
        <v>120.95</v>
      </c>
      <c r="L66" s="88">
        <v>0</v>
      </c>
      <c r="M66" s="116">
        <v>7.16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366.14</v>
      </c>
      <c r="W66">
        <v>98.7</v>
      </c>
      <c r="X66">
        <v>0</v>
      </c>
      <c r="Y66">
        <v>120.95</v>
      </c>
      <c r="Z66">
        <v>7.16</v>
      </c>
      <c r="AA66">
        <v>139.33000000000001</v>
      </c>
    </row>
    <row r="67" spans="7:27">
      <c r="G67" t="s">
        <v>109</v>
      </c>
      <c r="H67" s="115">
        <v>104.5</v>
      </c>
      <c r="I67" s="88">
        <v>0</v>
      </c>
      <c r="J67" s="88">
        <v>131.6</v>
      </c>
      <c r="K67" s="88">
        <v>87.08</v>
      </c>
      <c r="L67" s="88">
        <v>0</v>
      </c>
      <c r="M67" s="116">
        <v>11.51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334.69</v>
      </c>
      <c r="W67">
        <v>104.5</v>
      </c>
      <c r="X67">
        <v>0</v>
      </c>
      <c r="Y67">
        <v>87.08</v>
      </c>
      <c r="Z67">
        <v>11.51</v>
      </c>
      <c r="AA67">
        <v>131.6</v>
      </c>
    </row>
    <row r="68" spans="7:27">
      <c r="G68" t="s">
        <v>110</v>
      </c>
      <c r="H68" s="115">
        <v>120.95</v>
      </c>
      <c r="I68" s="88">
        <v>0</v>
      </c>
      <c r="J68" s="88">
        <v>124.82</v>
      </c>
      <c r="K68" s="88">
        <v>116.11</v>
      </c>
      <c r="L68" s="88">
        <v>0</v>
      </c>
      <c r="M68" s="116">
        <v>7.45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369.33</v>
      </c>
      <c r="W68">
        <v>120.95</v>
      </c>
      <c r="X68">
        <v>0</v>
      </c>
      <c r="Y68">
        <v>116.11</v>
      </c>
      <c r="Z68">
        <v>7.45</v>
      </c>
      <c r="AA68">
        <v>124.82</v>
      </c>
    </row>
    <row r="69" spans="7:27">
      <c r="G69" t="s">
        <v>111</v>
      </c>
      <c r="H69" s="115">
        <v>119.02</v>
      </c>
      <c r="I69" s="88">
        <v>0</v>
      </c>
      <c r="J69" s="88">
        <v>113.21</v>
      </c>
      <c r="K69" s="88">
        <v>111.27</v>
      </c>
      <c r="L69" s="88">
        <v>0</v>
      </c>
      <c r="M69" s="116">
        <v>10.45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353.95</v>
      </c>
      <c r="W69">
        <v>119.02</v>
      </c>
      <c r="X69">
        <v>0</v>
      </c>
      <c r="Y69">
        <v>111.27</v>
      </c>
      <c r="Z69">
        <v>10.45</v>
      </c>
      <c r="AA69">
        <v>113.21</v>
      </c>
    </row>
    <row r="70" spans="7:27">
      <c r="G70" t="s">
        <v>112</v>
      </c>
      <c r="H70" s="115">
        <v>121.91</v>
      </c>
      <c r="I70" s="88">
        <v>0</v>
      </c>
      <c r="J70" s="88">
        <v>102.57</v>
      </c>
      <c r="K70" s="88">
        <v>106.44</v>
      </c>
      <c r="L70" s="88">
        <v>0</v>
      </c>
      <c r="M70" s="116">
        <v>8.0299999999999994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338.95</v>
      </c>
      <c r="W70">
        <v>121.91</v>
      </c>
      <c r="X70">
        <v>0</v>
      </c>
      <c r="Y70">
        <v>106.44</v>
      </c>
      <c r="Z70">
        <v>8.0299999999999994</v>
      </c>
      <c r="AA70">
        <v>102.57</v>
      </c>
    </row>
    <row r="71" spans="7:27">
      <c r="G71" t="s">
        <v>113</v>
      </c>
      <c r="H71" s="115">
        <v>125.79</v>
      </c>
      <c r="I71" s="88">
        <v>0</v>
      </c>
      <c r="J71" s="88">
        <v>84.18</v>
      </c>
      <c r="K71" s="88">
        <v>62.89</v>
      </c>
      <c r="L71" s="88">
        <v>0</v>
      </c>
      <c r="M71" s="116">
        <v>3.1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275.95999999999998</v>
      </c>
      <c r="W71">
        <v>125.79</v>
      </c>
      <c r="X71">
        <v>0</v>
      </c>
      <c r="Y71">
        <v>62.89</v>
      </c>
      <c r="Z71">
        <v>3.1</v>
      </c>
      <c r="AA71">
        <v>84.18</v>
      </c>
    </row>
    <row r="72" spans="7:27">
      <c r="G72" t="s">
        <v>114</v>
      </c>
      <c r="H72" s="115">
        <v>105.47</v>
      </c>
      <c r="I72" s="88">
        <v>0</v>
      </c>
      <c r="J72" s="88">
        <v>62.89</v>
      </c>
      <c r="K72" s="88">
        <v>82.25</v>
      </c>
      <c r="L72" s="88">
        <v>0</v>
      </c>
      <c r="M72" s="116">
        <v>11.13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261.74</v>
      </c>
      <c r="W72">
        <v>105.47</v>
      </c>
      <c r="X72">
        <v>0</v>
      </c>
      <c r="Y72">
        <v>82.25</v>
      </c>
      <c r="Z72">
        <v>11.13</v>
      </c>
      <c r="AA72">
        <v>62.89</v>
      </c>
    </row>
    <row r="73" spans="7:27">
      <c r="G73" t="s">
        <v>115</v>
      </c>
      <c r="H73" s="115">
        <v>84.18</v>
      </c>
      <c r="I73" s="88">
        <v>0</v>
      </c>
      <c r="J73" s="88">
        <v>40.64</v>
      </c>
      <c r="K73" s="88">
        <v>72.569999999999993</v>
      </c>
      <c r="L73" s="88">
        <v>0</v>
      </c>
      <c r="M73" s="116">
        <v>9.39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206.78</v>
      </c>
      <c r="W73">
        <v>84.18</v>
      </c>
      <c r="X73">
        <v>0</v>
      </c>
      <c r="Y73">
        <v>72.569999999999993</v>
      </c>
      <c r="Z73">
        <v>9.39</v>
      </c>
      <c r="AA73">
        <v>40.64</v>
      </c>
    </row>
    <row r="74" spans="7:27">
      <c r="G74" t="s">
        <v>116</v>
      </c>
      <c r="H74" s="115">
        <v>50.32</v>
      </c>
      <c r="I74" s="88">
        <v>0</v>
      </c>
      <c r="J74" s="88">
        <v>11.61</v>
      </c>
      <c r="K74" s="88">
        <v>62.89</v>
      </c>
      <c r="L74" s="88">
        <v>0</v>
      </c>
      <c r="M74" s="116">
        <v>13.26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138.08000000000001</v>
      </c>
      <c r="W74">
        <v>50.32</v>
      </c>
      <c r="X74">
        <v>0</v>
      </c>
      <c r="Y74">
        <v>62.89</v>
      </c>
      <c r="Z74">
        <v>13.26</v>
      </c>
      <c r="AA74">
        <v>11.61</v>
      </c>
    </row>
    <row r="75" spans="7:27">
      <c r="G75" t="s">
        <v>117</v>
      </c>
      <c r="H75" s="115">
        <v>151.91999999999999</v>
      </c>
      <c r="I75" s="88">
        <v>0</v>
      </c>
      <c r="J75" s="88">
        <v>0</v>
      </c>
      <c r="K75" s="88">
        <v>24.19</v>
      </c>
      <c r="L75" s="88">
        <v>0</v>
      </c>
      <c r="M75" s="116">
        <v>9.48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185.59</v>
      </c>
      <c r="W75">
        <v>151.91999999999999</v>
      </c>
      <c r="X75">
        <v>0</v>
      </c>
      <c r="Y75">
        <v>24.19</v>
      </c>
      <c r="Z75">
        <v>9.48</v>
      </c>
      <c r="AA75">
        <v>0</v>
      </c>
    </row>
    <row r="76" spans="7:27">
      <c r="G76" t="s">
        <v>118</v>
      </c>
      <c r="H76" s="115">
        <v>93.86</v>
      </c>
      <c r="I76" s="88">
        <v>0</v>
      </c>
      <c r="J76" s="88">
        <v>0</v>
      </c>
      <c r="K76" s="88">
        <v>48.38</v>
      </c>
      <c r="L76" s="88">
        <v>0</v>
      </c>
      <c r="M76" s="116">
        <v>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151.24</v>
      </c>
      <c r="W76">
        <v>93.86</v>
      </c>
      <c r="X76">
        <v>0</v>
      </c>
      <c r="Y76">
        <v>48.38</v>
      </c>
      <c r="Z76">
        <v>9</v>
      </c>
      <c r="AA76">
        <v>0</v>
      </c>
    </row>
    <row r="77" spans="7:27">
      <c r="G77" t="s">
        <v>119</v>
      </c>
      <c r="H77" s="115">
        <v>98.7</v>
      </c>
      <c r="I77" s="88">
        <v>0</v>
      </c>
      <c r="J77" s="88">
        <v>0</v>
      </c>
      <c r="K77" s="88">
        <v>0</v>
      </c>
      <c r="L77" s="88">
        <v>0</v>
      </c>
      <c r="M77" s="116">
        <v>6.48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105.18</v>
      </c>
      <c r="W77">
        <v>98.7</v>
      </c>
      <c r="X77">
        <v>0</v>
      </c>
      <c r="Y77">
        <v>0</v>
      </c>
      <c r="Z77">
        <v>6.48</v>
      </c>
      <c r="AA77">
        <v>0</v>
      </c>
    </row>
    <row r="78" spans="7:27">
      <c r="G78" t="s">
        <v>120</v>
      </c>
      <c r="H78" s="115">
        <v>68.7</v>
      </c>
      <c r="I78" s="88">
        <v>0</v>
      </c>
      <c r="J78" s="88">
        <v>0</v>
      </c>
      <c r="K78" s="88">
        <v>0</v>
      </c>
      <c r="L78" s="88">
        <v>0</v>
      </c>
      <c r="M78" s="116">
        <v>0.1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68.8</v>
      </c>
      <c r="W78">
        <v>68.7</v>
      </c>
      <c r="X78">
        <v>0</v>
      </c>
      <c r="Y78">
        <v>0</v>
      </c>
      <c r="Z78">
        <v>0.1</v>
      </c>
      <c r="AA78">
        <v>0</v>
      </c>
    </row>
    <row r="79" spans="7:27">
      <c r="G79" t="s">
        <v>121</v>
      </c>
      <c r="H79" s="115">
        <v>77.41</v>
      </c>
      <c r="I79" s="88">
        <v>0</v>
      </c>
      <c r="J79" s="88">
        <v>0</v>
      </c>
      <c r="K79" s="88">
        <v>38.700000000000003</v>
      </c>
      <c r="L79" s="88">
        <v>0</v>
      </c>
      <c r="M79" s="116">
        <v>6.1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122.21</v>
      </c>
      <c r="W79">
        <v>77.41</v>
      </c>
      <c r="X79">
        <v>0</v>
      </c>
      <c r="Y79">
        <v>38.700000000000003</v>
      </c>
      <c r="Z79">
        <v>6.1</v>
      </c>
      <c r="AA79">
        <v>0</v>
      </c>
    </row>
    <row r="80" spans="7:27">
      <c r="G80" t="s">
        <v>122</v>
      </c>
      <c r="H80" s="115">
        <v>70.64</v>
      </c>
      <c r="I80" s="88">
        <v>0</v>
      </c>
      <c r="J80" s="88">
        <v>0</v>
      </c>
      <c r="K80" s="88">
        <v>0</v>
      </c>
      <c r="L80" s="88">
        <v>0</v>
      </c>
      <c r="M80" s="116">
        <v>7.35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77.989999999999995</v>
      </c>
      <c r="W80">
        <v>70.64</v>
      </c>
      <c r="X80">
        <v>0</v>
      </c>
      <c r="Y80">
        <v>0</v>
      </c>
      <c r="Z80">
        <v>7.35</v>
      </c>
      <c r="AA80">
        <v>0</v>
      </c>
    </row>
    <row r="81" spans="7:27">
      <c r="G81" t="s">
        <v>123</v>
      </c>
      <c r="H81" s="115">
        <v>113.2</v>
      </c>
      <c r="I81" s="88">
        <v>0</v>
      </c>
      <c r="J81" s="88">
        <v>0</v>
      </c>
      <c r="K81" s="88">
        <v>9.68</v>
      </c>
      <c r="L81" s="88">
        <v>0</v>
      </c>
      <c r="M81" s="116">
        <v>13.26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136.13999999999999</v>
      </c>
      <c r="W81">
        <v>113.2</v>
      </c>
      <c r="X81">
        <v>0</v>
      </c>
      <c r="Y81">
        <v>9.68</v>
      </c>
      <c r="Z81">
        <v>13.26</v>
      </c>
      <c r="AA81">
        <v>0</v>
      </c>
    </row>
    <row r="82" spans="7:27">
      <c r="G82" t="s">
        <v>124</v>
      </c>
      <c r="H82" s="115">
        <v>158.69</v>
      </c>
      <c r="I82" s="88">
        <v>0</v>
      </c>
      <c r="J82" s="88">
        <v>0</v>
      </c>
      <c r="K82" s="88">
        <v>0</v>
      </c>
      <c r="L82" s="88">
        <v>0</v>
      </c>
      <c r="M82" s="116">
        <v>9.58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168.27</v>
      </c>
      <c r="W82">
        <v>158.69</v>
      </c>
      <c r="X82">
        <v>0</v>
      </c>
      <c r="Y82">
        <v>0</v>
      </c>
      <c r="Z82">
        <v>9.58</v>
      </c>
      <c r="AA82">
        <v>0</v>
      </c>
    </row>
    <row r="83" spans="7:27">
      <c r="G83" t="s">
        <v>125</v>
      </c>
      <c r="H83" s="115">
        <v>126.76</v>
      </c>
      <c r="I83" s="88">
        <v>0</v>
      </c>
      <c r="J83" s="88">
        <v>0</v>
      </c>
      <c r="K83" s="88">
        <v>19.350000000000001</v>
      </c>
      <c r="L83" s="88">
        <v>0</v>
      </c>
      <c r="M83" s="116">
        <v>11.42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157.53</v>
      </c>
      <c r="W83">
        <v>126.76</v>
      </c>
      <c r="X83">
        <v>0</v>
      </c>
      <c r="Y83">
        <v>19.350000000000001</v>
      </c>
      <c r="Z83">
        <v>11.42</v>
      </c>
      <c r="AA83">
        <v>0</v>
      </c>
    </row>
    <row r="84" spans="7:27">
      <c r="G84" t="s">
        <v>126</v>
      </c>
      <c r="H84" s="115">
        <v>171.27</v>
      </c>
      <c r="I84" s="88">
        <v>0</v>
      </c>
      <c r="J84" s="88">
        <v>0</v>
      </c>
      <c r="K84" s="88">
        <v>0</v>
      </c>
      <c r="L84" s="88">
        <v>0</v>
      </c>
      <c r="M84" s="116">
        <v>10.35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181.62</v>
      </c>
      <c r="W84">
        <v>171.27</v>
      </c>
      <c r="X84">
        <v>0</v>
      </c>
      <c r="Y84">
        <v>0</v>
      </c>
      <c r="Z84">
        <v>10.35</v>
      </c>
      <c r="AA84">
        <v>0</v>
      </c>
    </row>
    <row r="85" spans="7:27">
      <c r="G85" t="s">
        <v>127</v>
      </c>
      <c r="H85" s="115">
        <v>212.87</v>
      </c>
      <c r="I85" s="88">
        <v>0</v>
      </c>
      <c r="J85" s="88">
        <v>0</v>
      </c>
      <c r="K85" s="88">
        <v>0</v>
      </c>
      <c r="L85" s="88">
        <v>0</v>
      </c>
      <c r="M85" s="116">
        <v>2.71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215.58</v>
      </c>
      <c r="W85">
        <v>212.87</v>
      </c>
      <c r="X85">
        <v>0</v>
      </c>
      <c r="Y85">
        <v>0</v>
      </c>
      <c r="Z85">
        <v>2.71</v>
      </c>
      <c r="AA85">
        <v>0</v>
      </c>
    </row>
    <row r="86" spans="7:27">
      <c r="G86" t="s">
        <v>128</v>
      </c>
      <c r="H86" s="115">
        <v>298.02999999999997</v>
      </c>
      <c r="I86" s="88">
        <v>0</v>
      </c>
      <c r="J86" s="88">
        <v>0</v>
      </c>
      <c r="K86" s="88">
        <v>0</v>
      </c>
      <c r="L86" s="88">
        <v>0</v>
      </c>
      <c r="M86" s="116">
        <v>11.51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309.54000000000002</v>
      </c>
      <c r="W86">
        <v>298.02999999999997</v>
      </c>
      <c r="X86">
        <v>0</v>
      </c>
      <c r="Y86">
        <v>0</v>
      </c>
      <c r="Z86">
        <v>11.51</v>
      </c>
      <c r="AA86">
        <v>0</v>
      </c>
    </row>
    <row r="87" spans="7:27">
      <c r="G87" t="s">
        <v>129</v>
      </c>
      <c r="H87" s="115">
        <v>232.23</v>
      </c>
      <c r="I87" s="88">
        <v>0</v>
      </c>
      <c r="J87" s="88">
        <v>0</v>
      </c>
      <c r="K87" s="88">
        <v>0</v>
      </c>
      <c r="L87" s="88">
        <v>0</v>
      </c>
      <c r="M87" s="116">
        <v>7.35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239.58</v>
      </c>
      <c r="W87">
        <v>232.23</v>
      </c>
      <c r="X87">
        <v>0</v>
      </c>
      <c r="Y87">
        <v>0</v>
      </c>
      <c r="Z87">
        <v>7.35</v>
      </c>
      <c r="AA87">
        <v>0</v>
      </c>
    </row>
    <row r="88" spans="7:27">
      <c r="G88" t="s">
        <v>130</v>
      </c>
      <c r="H88" s="115">
        <v>293.18</v>
      </c>
      <c r="I88" s="88">
        <v>0</v>
      </c>
      <c r="J88" s="88">
        <v>6.77</v>
      </c>
      <c r="K88" s="88">
        <v>9.68</v>
      </c>
      <c r="L88" s="88">
        <v>0</v>
      </c>
      <c r="M88" s="116">
        <v>13.26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322.89</v>
      </c>
      <c r="W88">
        <v>293.18</v>
      </c>
      <c r="X88">
        <v>0</v>
      </c>
      <c r="Y88">
        <v>9.68</v>
      </c>
      <c r="Z88">
        <v>13.26</v>
      </c>
      <c r="AA88">
        <v>6.77</v>
      </c>
    </row>
    <row r="89" spans="7:27">
      <c r="G89" t="s">
        <v>131</v>
      </c>
      <c r="H89" s="115">
        <v>244.81</v>
      </c>
      <c r="I89" s="88">
        <v>0</v>
      </c>
      <c r="J89" s="88">
        <v>42.57</v>
      </c>
      <c r="K89" s="88">
        <v>0</v>
      </c>
      <c r="L89" s="88">
        <v>0</v>
      </c>
      <c r="M89" s="116">
        <v>7.74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295.12</v>
      </c>
      <c r="W89">
        <v>244.81</v>
      </c>
      <c r="X89">
        <v>0</v>
      </c>
      <c r="Y89">
        <v>0</v>
      </c>
      <c r="Z89">
        <v>7.74</v>
      </c>
      <c r="AA89">
        <v>42.57</v>
      </c>
    </row>
    <row r="90" spans="7:27">
      <c r="G90" t="s">
        <v>132</v>
      </c>
      <c r="H90" s="115">
        <v>309.64</v>
      </c>
      <c r="I90" s="88">
        <v>0</v>
      </c>
      <c r="J90" s="88">
        <v>180.94</v>
      </c>
      <c r="K90" s="88">
        <v>0</v>
      </c>
      <c r="L90" s="88">
        <v>0</v>
      </c>
      <c r="M90" s="116">
        <v>5.32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495.9</v>
      </c>
      <c r="W90">
        <v>309.64</v>
      </c>
      <c r="X90">
        <v>0</v>
      </c>
      <c r="Y90">
        <v>0</v>
      </c>
      <c r="Z90">
        <v>5.32</v>
      </c>
      <c r="AA90">
        <v>180.94</v>
      </c>
    </row>
    <row r="91" spans="7:27">
      <c r="G91" t="s">
        <v>133</v>
      </c>
      <c r="H91" s="115">
        <v>210.94</v>
      </c>
      <c r="I91" s="88">
        <v>0</v>
      </c>
      <c r="J91" s="88">
        <v>209.97</v>
      </c>
      <c r="K91" s="88">
        <v>0</v>
      </c>
      <c r="L91" s="88">
        <v>0</v>
      </c>
      <c r="M91" s="116">
        <v>6.87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427.78</v>
      </c>
      <c r="W91">
        <v>210.94</v>
      </c>
      <c r="X91">
        <v>0</v>
      </c>
      <c r="Y91">
        <v>0</v>
      </c>
      <c r="Z91">
        <v>6.87</v>
      </c>
      <c r="AA91">
        <v>209.97</v>
      </c>
    </row>
    <row r="92" spans="7:27">
      <c r="G92" t="s">
        <v>134</v>
      </c>
      <c r="H92" s="115">
        <v>236.04</v>
      </c>
      <c r="I92" s="88">
        <v>0</v>
      </c>
      <c r="J92" s="88">
        <v>229.58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465.62</v>
      </c>
      <c r="W92">
        <v>236.04</v>
      </c>
      <c r="X92">
        <v>0</v>
      </c>
      <c r="Y92">
        <v>0</v>
      </c>
      <c r="Z92">
        <v>0</v>
      </c>
      <c r="AA92">
        <v>229.58</v>
      </c>
    </row>
    <row r="93" spans="7:27">
      <c r="G93" t="s">
        <v>135</v>
      </c>
      <c r="H93" s="115">
        <v>275.08</v>
      </c>
      <c r="I93" s="88">
        <v>0</v>
      </c>
      <c r="J93" s="88">
        <v>266.54000000000002</v>
      </c>
      <c r="K93" s="88">
        <v>0</v>
      </c>
      <c r="L93" s="88">
        <v>0</v>
      </c>
      <c r="M93" s="116">
        <v>5.88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547.5</v>
      </c>
      <c r="W93">
        <v>275.08</v>
      </c>
      <c r="X93">
        <v>0</v>
      </c>
      <c r="Y93">
        <v>0</v>
      </c>
      <c r="Z93">
        <v>5.88</v>
      </c>
      <c r="AA93">
        <v>266.54000000000002</v>
      </c>
    </row>
    <row r="94" spans="7:27">
      <c r="G94" t="s">
        <v>136</v>
      </c>
      <c r="H94" s="115">
        <v>287.38</v>
      </c>
      <c r="I94" s="88">
        <v>0.39</v>
      </c>
      <c r="J94" s="88">
        <v>301.89</v>
      </c>
      <c r="K94" s="88">
        <v>0</v>
      </c>
      <c r="L94" s="88">
        <v>0</v>
      </c>
      <c r="M94" s="116">
        <v>4.93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594.59</v>
      </c>
      <c r="W94">
        <v>287.38</v>
      </c>
      <c r="X94">
        <v>0.39</v>
      </c>
      <c r="Y94">
        <v>0</v>
      </c>
      <c r="Z94">
        <v>4.93</v>
      </c>
      <c r="AA94">
        <v>301.89</v>
      </c>
    </row>
    <row r="95" spans="7:27">
      <c r="G95" t="s">
        <v>137</v>
      </c>
      <c r="H95" s="115">
        <v>252.54</v>
      </c>
      <c r="I95" s="88">
        <v>0</v>
      </c>
      <c r="J95" s="88">
        <v>331.89</v>
      </c>
      <c r="K95" s="88">
        <v>0</v>
      </c>
      <c r="L95" s="88">
        <v>0</v>
      </c>
      <c r="M95" s="116">
        <v>6.97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591.4</v>
      </c>
      <c r="W95">
        <v>252.54</v>
      </c>
      <c r="X95">
        <v>0</v>
      </c>
      <c r="Y95">
        <v>0</v>
      </c>
      <c r="Z95">
        <v>6.97</v>
      </c>
      <c r="AA95">
        <v>331.89</v>
      </c>
    </row>
    <row r="96" spans="7:27">
      <c r="G96" t="s">
        <v>138</v>
      </c>
      <c r="H96" s="115">
        <v>260.27999999999997</v>
      </c>
      <c r="I96" s="88">
        <v>0</v>
      </c>
      <c r="J96" s="88">
        <v>346.41</v>
      </c>
      <c r="K96" s="88">
        <v>0</v>
      </c>
      <c r="L96" s="88">
        <v>0</v>
      </c>
      <c r="M96" s="116">
        <v>4.3499999999999996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611.04</v>
      </c>
      <c r="W96">
        <v>260.27999999999997</v>
      </c>
      <c r="X96">
        <v>0</v>
      </c>
      <c r="Y96">
        <v>0</v>
      </c>
      <c r="Z96">
        <v>4.3499999999999996</v>
      </c>
      <c r="AA96">
        <v>346.41</v>
      </c>
    </row>
    <row r="97" spans="1:83">
      <c r="G97" t="s">
        <v>139</v>
      </c>
      <c r="H97" s="115">
        <v>269.95999999999998</v>
      </c>
      <c r="I97" s="88">
        <v>0</v>
      </c>
      <c r="J97" s="88">
        <v>346.4</v>
      </c>
      <c r="K97" s="88">
        <v>0</v>
      </c>
      <c r="L97" s="88">
        <v>0</v>
      </c>
      <c r="M97" s="116">
        <v>2.3199999999999998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618.67999999999995</v>
      </c>
      <c r="W97">
        <v>269.95999999999998</v>
      </c>
      <c r="X97">
        <v>0</v>
      </c>
      <c r="Y97">
        <v>0</v>
      </c>
      <c r="Z97">
        <v>2.3199999999999998</v>
      </c>
      <c r="AA97">
        <v>346.4</v>
      </c>
    </row>
    <row r="98" spans="1:83">
      <c r="G98" t="s">
        <v>140</v>
      </c>
      <c r="H98" s="115">
        <v>259.32</v>
      </c>
      <c r="I98" s="88">
        <v>0</v>
      </c>
      <c r="J98" s="88">
        <v>347.37</v>
      </c>
      <c r="K98" s="88">
        <v>0</v>
      </c>
      <c r="L98" s="88">
        <v>0</v>
      </c>
      <c r="M98" s="116">
        <v>2.3199999999999998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609.01</v>
      </c>
      <c r="W98">
        <v>259.32</v>
      </c>
      <c r="X98">
        <v>0</v>
      </c>
      <c r="Y98">
        <v>0</v>
      </c>
      <c r="Z98">
        <v>2.3199999999999998</v>
      </c>
      <c r="AA98">
        <v>347.37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3.9672775000000025</v>
      </c>
      <c r="I99" s="111">
        <f t="shared" ref="I99:BQ99" si="1">SUM(I3:I98)/4000</f>
        <v>9.7499999999999998E-5</v>
      </c>
      <c r="J99" s="111">
        <f t="shared" si="1"/>
        <v>1.5193475000000001</v>
      </c>
      <c r="K99" s="111">
        <f t="shared" si="1"/>
        <v>0.42816500000000013</v>
      </c>
      <c r="L99" s="111">
        <f t="shared" si="1"/>
        <v>0</v>
      </c>
      <c r="M99" s="111">
        <f t="shared" si="1"/>
        <v>0.14335000000000003</v>
      </c>
      <c r="N99" s="110">
        <f t="shared" si="1"/>
        <v>0</v>
      </c>
      <c r="O99" s="111">
        <f t="shared" si="1"/>
        <v>-0.33374999999999999</v>
      </c>
      <c r="P99" s="111">
        <f t="shared" si="1"/>
        <v>-1.2151500000000002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-1.5489000000000002</v>
      </c>
      <c r="V99" s="112">
        <f t="shared" si="1"/>
        <v>6.0582375000000006</v>
      </c>
      <c r="W99">
        <f t="shared" si="1"/>
        <v>3.9672775000000025</v>
      </c>
      <c r="X99">
        <f t="shared" si="1"/>
        <v>-0.33365249999999996</v>
      </c>
      <c r="Y99">
        <f t="shared" si="1"/>
        <v>0.42816500000000013</v>
      </c>
      <c r="Z99">
        <f t="shared" si="1"/>
        <v>0.14335000000000003</v>
      </c>
      <c r="AA99">
        <f t="shared" si="1"/>
        <v>0.30419750000000012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506</v>
      </c>
      <c r="X1" t="s">
        <v>506</v>
      </c>
      <c r="Y1" t="s">
        <v>506</v>
      </c>
      <c r="Z1" t="s">
        <v>506</v>
      </c>
      <c r="AA1" t="s">
        <v>506</v>
      </c>
      <c r="AB1" t="s">
        <v>507</v>
      </c>
      <c r="AC1" t="s">
        <v>507</v>
      </c>
      <c r="AD1" t="s">
        <v>508</v>
      </c>
      <c r="AE1" t="s">
        <v>507</v>
      </c>
      <c r="AF1" t="s">
        <v>509</v>
      </c>
      <c r="AG1" t="s">
        <v>510</v>
      </c>
      <c r="AH1" t="s">
        <v>511</v>
      </c>
      <c r="AI1" t="s">
        <v>512</v>
      </c>
      <c r="AJ1" t="s">
        <v>510</v>
      </c>
      <c r="AK1" t="s">
        <v>513</v>
      </c>
      <c r="AL1" t="s">
        <v>514</v>
      </c>
      <c r="AM1" t="s">
        <v>509</v>
      </c>
      <c r="AN1" t="s">
        <v>515</v>
      </c>
      <c r="AO1" t="s">
        <v>516</v>
      </c>
      <c r="AP1" t="s">
        <v>517</v>
      </c>
      <c r="AQ1" t="s">
        <v>518</v>
      </c>
      <c r="AR1" t="s">
        <v>519</v>
      </c>
      <c r="AS1" t="s">
        <v>519</v>
      </c>
      <c r="AT1" t="s">
        <v>511</v>
      </c>
      <c r="AU1" t="s">
        <v>516</v>
      </c>
      <c r="AV1" t="s">
        <v>519</v>
      </c>
      <c r="AW1" t="s">
        <v>520</v>
      </c>
      <c r="AX1" t="s">
        <v>507</v>
      </c>
      <c r="AY1" t="s">
        <v>521</v>
      </c>
      <c r="AZ1" t="s">
        <v>518</v>
      </c>
      <c r="BA1" t="s">
        <v>522</v>
      </c>
      <c r="BB1" t="s">
        <v>523</v>
      </c>
      <c r="BC1" t="s">
        <v>507</v>
      </c>
      <c r="BD1" t="s">
        <v>507</v>
      </c>
      <c r="BE1" t="s">
        <v>524</v>
      </c>
      <c r="BF1" t="s">
        <v>525</v>
      </c>
      <c r="BG1" t="s">
        <v>506</v>
      </c>
      <c r="BH1" t="s">
        <v>506</v>
      </c>
      <c r="BI1" t="s">
        <v>526</v>
      </c>
      <c r="BJ1" t="s">
        <v>506</v>
      </c>
      <c r="BK1" t="s">
        <v>527</v>
      </c>
      <c r="BL1" t="s">
        <v>528</v>
      </c>
      <c r="BM1" t="s">
        <v>527</v>
      </c>
      <c r="BN1" t="s">
        <v>513</v>
      </c>
      <c r="BO1" t="s">
        <v>529</v>
      </c>
      <c r="BP1" t="s">
        <v>530</v>
      </c>
      <c r="BQ1" t="s">
        <v>506</v>
      </c>
      <c r="BR1" t="s">
        <v>531</v>
      </c>
      <c r="BS1" t="s">
        <v>531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246</v>
      </c>
      <c r="BF2" t="s">
        <v>390</v>
      </c>
      <c r="BG2" t="s">
        <v>268</v>
      </c>
      <c r="BH2" t="s">
        <v>270</v>
      </c>
      <c r="BI2" t="s">
        <v>405</v>
      </c>
      <c r="BJ2" t="s">
        <v>237</v>
      </c>
      <c r="BK2" t="s">
        <v>152</v>
      </c>
      <c r="BL2" t="s">
        <v>152</v>
      </c>
      <c r="BM2" t="s">
        <v>152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1196.7500000000002</v>
      </c>
      <c r="I3" s="95">
        <v>488.93</v>
      </c>
      <c r="J3" s="95">
        <v>151.65</v>
      </c>
      <c r="K3" s="95">
        <v>4.84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40.64</v>
      </c>
      <c r="AC3">
        <v>46.44</v>
      </c>
      <c r="AD3">
        <v>49.83</v>
      </c>
      <c r="AE3">
        <v>62.41</v>
      </c>
      <c r="AF3">
        <v>25.06</v>
      </c>
      <c r="AG3">
        <v>76.44</v>
      </c>
      <c r="AH3">
        <v>145.13999999999999</v>
      </c>
      <c r="AI3">
        <v>48.38</v>
      </c>
      <c r="AJ3">
        <v>8.7100000000000009</v>
      </c>
      <c r="AK3">
        <v>24.92</v>
      </c>
      <c r="AL3">
        <v>24.94</v>
      </c>
      <c r="AM3">
        <v>582.5</v>
      </c>
      <c r="AN3">
        <v>0</v>
      </c>
      <c r="AO3">
        <v>0</v>
      </c>
      <c r="AP3">
        <v>24.92</v>
      </c>
      <c r="AQ3">
        <v>14.51</v>
      </c>
      <c r="AR3">
        <v>0</v>
      </c>
      <c r="AS3">
        <v>0</v>
      </c>
      <c r="AT3">
        <v>0</v>
      </c>
      <c r="AU3">
        <v>0</v>
      </c>
      <c r="AV3">
        <v>48.38</v>
      </c>
      <c r="AW3">
        <v>50.32</v>
      </c>
      <c r="AX3">
        <v>15.48</v>
      </c>
      <c r="AY3">
        <v>188.68</v>
      </c>
      <c r="AZ3">
        <v>14.51</v>
      </c>
      <c r="BA3">
        <v>53.22</v>
      </c>
      <c r="BB3">
        <v>67.73</v>
      </c>
      <c r="BC3">
        <v>20.8</v>
      </c>
      <c r="BD3">
        <v>14.51</v>
      </c>
      <c r="BE3">
        <v>30.96</v>
      </c>
      <c r="BF3">
        <v>0.53</v>
      </c>
      <c r="BG3">
        <v>0.97</v>
      </c>
      <c r="BH3">
        <v>0.93</v>
      </c>
      <c r="BI3">
        <v>3.87</v>
      </c>
      <c r="BJ3">
        <v>0.59</v>
      </c>
      <c r="BK3">
        <v>0</v>
      </c>
      <c r="BL3">
        <v>0</v>
      </c>
      <c r="BM3">
        <v>4.84</v>
      </c>
      <c r="BN3">
        <v>96.76</v>
      </c>
      <c r="BO3">
        <v>5.92</v>
      </c>
      <c r="BP3">
        <v>48.38</v>
      </c>
      <c r="BQ3">
        <v>0.4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1015.8000000000001</v>
      </c>
      <c r="I4" s="88">
        <v>488.93</v>
      </c>
      <c r="J4" s="88">
        <v>151.65</v>
      </c>
      <c r="K4" s="88">
        <v>4.84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40.64</v>
      </c>
      <c r="AC4">
        <v>46.44</v>
      </c>
      <c r="AD4">
        <v>49.83</v>
      </c>
      <c r="AE4">
        <v>62.41</v>
      </c>
      <c r="AF4">
        <v>25.06</v>
      </c>
      <c r="AG4">
        <v>76.44</v>
      </c>
      <c r="AH4">
        <v>145.13999999999999</v>
      </c>
      <c r="AI4">
        <v>48.38</v>
      </c>
      <c r="AJ4">
        <v>8.7100000000000009</v>
      </c>
      <c r="AK4">
        <v>24.92</v>
      </c>
      <c r="AL4">
        <v>24.94</v>
      </c>
      <c r="AM4">
        <v>401.55</v>
      </c>
      <c r="AN4">
        <v>0</v>
      </c>
      <c r="AO4">
        <v>0</v>
      </c>
      <c r="AP4">
        <v>24.92</v>
      </c>
      <c r="AQ4">
        <v>14.51</v>
      </c>
      <c r="AR4">
        <v>0</v>
      </c>
      <c r="AS4">
        <v>0</v>
      </c>
      <c r="AT4">
        <v>0</v>
      </c>
      <c r="AU4">
        <v>0</v>
      </c>
      <c r="AV4">
        <v>48.38</v>
      </c>
      <c r="AW4">
        <v>50.32</v>
      </c>
      <c r="AX4">
        <v>15.48</v>
      </c>
      <c r="AY4">
        <v>188.68</v>
      </c>
      <c r="AZ4">
        <v>14.51</v>
      </c>
      <c r="BA4">
        <v>53.22</v>
      </c>
      <c r="BB4">
        <v>67.73</v>
      </c>
      <c r="BC4">
        <v>20.8</v>
      </c>
      <c r="BD4">
        <v>14.51</v>
      </c>
      <c r="BE4">
        <v>30.96</v>
      </c>
      <c r="BF4">
        <v>0.53</v>
      </c>
      <c r="BG4">
        <v>0.97</v>
      </c>
      <c r="BH4">
        <v>0.93</v>
      </c>
      <c r="BI4">
        <v>3.87</v>
      </c>
      <c r="BJ4">
        <v>0.59</v>
      </c>
      <c r="BK4">
        <v>0</v>
      </c>
      <c r="BL4">
        <v>0</v>
      </c>
      <c r="BM4">
        <v>4.84</v>
      </c>
      <c r="BN4">
        <v>96.76</v>
      </c>
      <c r="BO4">
        <v>5.92</v>
      </c>
      <c r="BP4">
        <v>48.38</v>
      </c>
      <c r="BQ4">
        <v>0.4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1015.8000000000001</v>
      </c>
      <c r="I5" s="88">
        <v>488.93</v>
      </c>
      <c r="J5" s="88">
        <v>151.65</v>
      </c>
      <c r="K5" s="88">
        <v>4.84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40.64</v>
      </c>
      <c r="AC5">
        <v>46.44</v>
      </c>
      <c r="AD5">
        <v>49.83</v>
      </c>
      <c r="AE5">
        <v>62.41</v>
      </c>
      <c r="AF5">
        <v>25.06</v>
      </c>
      <c r="AG5">
        <v>76.44</v>
      </c>
      <c r="AH5">
        <v>145.13999999999999</v>
      </c>
      <c r="AI5">
        <v>48.38</v>
      </c>
      <c r="AJ5">
        <v>8.7100000000000009</v>
      </c>
      <c r="AK5">
        <v>24.92</v>
      </c>
      <c r="AL5">
        <v>24.94</v>
      </c>
      <c r="AM5">
        <v>401.55</v>
      </c>
      <c r="AN5">
        <v>0</v>
      </c>
      <c r="AO5">
        <v>0</v>
      </c>
      <c r="AP5">
        <v>24.92</v>
      </c>
      <c r="AQ5">
        <v>14.51</v>
      </c>
      <c r="AR5">
        <v>0</v>
      </c>
      <c r="AS5">
        <v>0</v>
      </c>
      <c r="AT5">
        <v>0</v>
      </c>
      <c r="AU5">
        <v>0</v>
      </c>
      <c r="AV5">
        <v>48.38</v>
      </c>
      <c r="AW5">
        <v>50.32</v>
      </c>
      <c r="AX5">
        <v>15.48</v>
      </c>
      <c r="AY5">
        <v>188.68</v>
      </c>
      <c r="AZ5">
        <v>14.51</v>
      </c>
      <c r="BA5">
        <v>53.22</v>
      </c>
      <c r="BB5">
        <v>67.73</v>
      </c>
      <c r="BC5">
        <v>20.8</v>
      </c>
      <c r="BD5">
        <v>14.51</v>
      </c>
      <c r="BE5">
        <v>30.96</v>
      </c>
      <c r="BF5">
        <v>0.53</v>
      </c>
      <c r="BG5">
        <v>0.97</v>
      </c>
      <c r="BH5">
        <v>0.93</v>
      </c>
      <c r="BI5">
        <v>3.87</v>
      </c>
      <c r="BJ5">
        <v>0.59</v>
      </c>
      <c r="BK5">
        <v>0</v>
      </c>
      <c r="BL5">
        <v>0</v>
      </c>
      <c r="BM5">
        <v>4.84</v>
      </c>
      <c r="BN5">
        <v>96.76</v>
      </c>
      <c r="BO5">
        <v>5.92</v>
      </c>
      <c r="BP5">
        <v>48.38</v>
      </c>
      <c r="BQ5">
        <v>0.4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1015.8000000000001</v>
      </c>
      <c r="I6" s="88">
        <v>488.93</v>
      </c>
      <c r="J6" s="88">
        <v>151.65</v>
      </c>
      <c r="K6" s="88">
        <v>4.84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40.64</v>
      </c>
      <c r="AC6">
        <v>46.44</v>
      </c>
      <c r="AD6">
        <v>49.83</v>
      </c>
      <c r="AE6">
        <v>62.41</v>
      </c>
      <c r="AF6">
        <v>25.06</v>
      </c>
      <c r="AG6">
        <v>76.44</v>
      </c>
      <c r="AH6">
        <v>145.13999999999999</v>
      </c>
      <c r="AI6">
        <v>48.38</v>
      </c>
      <c r="AJ6">
        <v>8.7100000000000009</v>
      </c>
      <c r="AK6">
        <v>24.92</v>
      </c>
      <c r="AL6">
        <v>24.94</v>
      </c>
      <c r="AM6">
        <v>401.55</v>
      </c>
      <c r="AN6">
        <v>0</v>
      </c>
      <c r="AO6">
        <v>0</v>
      </c>
      <c r="AP6">
        <v>24.92</v>
      </c>
      <c r="AQ6">
        <v>14.51</v>
      </c>
      <c r="AR6">
        <v>0</v>
      </c>
      <c r="AS6">
        <v>0</v>
      </c>
      <c r="AT6">
        <v>0</v>
      </c>
      <c r="AU6">
        <v>0</v>
      </c>
      <c r="AV6">
        <v>48.38</v>
      </c>
      <c r="AW6">
        <v>50.32</v>
      </c>
      <c r="AX6">
        <v>15.48</v>
      </c>
      <c r="AY6">
        <v>188.68</v>
      </c>
      <c r="AZ6">
        <v>14.51</v>
      </c>
      <c r="BA6">
        <v>53.22</v>
      </c>
      <c r="BB6">
        <v>67.73</v>
      </c>
      <c r="BC6">
        <v>20.8</v>
      </c>
      <c r="BD6">
        <v>14.51</v>
      </c>
      <c r="BE6">
        <v>30.96</v>
      </c>
      <c r="BF6">
        <v>0.53</v>
      </c>
      <c r="BG6">
        <v>0.97</v>
      </c>
      <c r="BH6">
        <v>0.93</v>
      </c>
      <c r="BI6">
        <v>3.87</v>
      </c>
      <c r="BJ6">
        <v>0.59</v>
      </c>
      <c r="BK6">
        <v>0</v>
      </c>
      <c r="BL6">
        <v>0</v>
      </c>
      <c r="BM6">
        <v>4.84</v>
      </c>
      <c r="BN6">
        <v>96.76</v>
      </c>
      <c r="BO6">
        <v>5.92</v>
      </c>
      <c r="BP6">
        <v>48.38</v>
      </c>
      <c r="BQ6">
        <v>0.4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769.07</v>
      </c>
      <c r="I7" s="88">
        <v>426.04</v>
      </c>
      <c r="J7" s="88">
        <v>151.56</v>
      </c>
      <c r="K7" s="88">
        <v>4.84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40.64</v>
      </c>
      <c r="AC7">
        <v>46.44</v>
      </c>
      <c r="AD7">
        <v>49.83</v>
      </c>
      <c r="AE7">
        <v>62.41</v>
      </c>
      <c r="AF7">
        <v>25.06</v>
      </c>
      <c r="AG7">
        <v>76.44</v>
      </c>
      <c r="AH7">
        <v>145.13999999999999</v>
      </c>
      <c r="AI7">
        <v>48.38</v>
      </c>
      <c r="AJ7">
        <v>8.7100000000000009</v>
      </c>
      <c r="AK7">
        <v>24.92</v>
      </c>
      <c r="AL7">
        <v>24.94</v>
      </c>
      <c r="AM7">
        <v>154.82</v>
      </c>
      <c r="AN7">
        <v>0</v>
      </c>
      <c r="AO7">
        <v>0</v>
      </c>
      <c r="AP7">
        <v>24.92</v>
      </c>
      <c r="AQ7">
        <v>14.51</v>
      </c>
      <c r="AR7">
        <v>0</v>
      </c>
      <c r="AS7">
        <v>0</v>
      </c>
      <c r="AT7">
        <v>0</v>
      </c>
      <c r="AU7">
        <v>0</v>
      </c>
      <c r="AV7">
        <v>96.76</v>
      </c>
      <c r="AW7">
        <v>50.32</v>
      </c>
      <c r="AX7">
        <v>15.48</v>
      </c>
      <c r="AY7">
        <v>130.63</v>
      </c>
      <c r="AZ7">
        <v>14.51</v>
      </c>
      <c r="BA7">
        <v>0</v>
      </c>
      <c r="BB7">
        <v>67.73</v>
      </c>
      <c r="BC7">
        <v>20.8</v>
      </c>
      <c r="BD7">
        <v>14.51</v>
      </c>
      <c r="BE7">
        <v>30.96</v>
      </c>
      <c r="BF7">
        <v>0.53</v>
      </c>
      <c r="BG7">
        <v>0.97</v>
      </c>
      <c r="BH7">
        <v>0.93</v>
      </c>
      <c r="BI7">
        <v>3.87</v>
      </c>
      <c r="BJ7">
        <v>0.59</v>
      </c>
      <c r="BK7">
        <v>0</v>
      </c>
      <c r="BL7">
        <v>0</v>
      </c>
      <c r="BM7">
        <v>4.84</v>
      </c>
      <c r="BN7">
        <v>96.76</v>
      </c>
      <c r="BO7">
        <v>5.83</v>
      </c>
      <c r="BP7">
        <v>48.38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769.07</v>
      </c>
      <c r="I8" s="88">
        <v>426.04</v>
      </c>
      <c r="J8" s="88">
        <v>151.56</v>
      </c>
      <c r="K8" s="88">
        <v>4.84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40.64</v>
      </c>
      <c r="AC8">
        <v>46.44</v>
      </c>
      <c r="AD8">
        <v>49.83</v>
      </c>
      <c r="AE8">
        <v>62.41</v>
      </c>
      <c r="AF8">
        <v>25.06</v>
      </c>
      <c r="AG8">
        <v>76.44</v>
      </c>
      <c r="AH8">
        <v>145.13999999999999</v>
      </c>
      <c r="AI8">
        <v>48.38</v>
      </c>
      <c r="AJ8">
        <v>8.7100000000000009</v>
      </c>
      <c r="AK8">
        <v>24.92</v>
      </c>
      <c r="AL8">
        <v>24.94</v>
      </c>
      <c r="AM8">
        <v>154.82</v>
      </c>
      <c r="AN8">
        <v>0</v>
      </c>
      <c r="AO8">
        <v>0</v>
      </c>
      <c r="AP8">
        <v>24.92</v>
      </c>
      <c r="AQ8">
        <v>14.51</v>
      </c>
      <c r="AR8">
        <v>0</v>
      </c>
      <c r="AS8">
        <v>0</v>
      </c>
      <c r="AT8">
        <v>0</v>
      </c>
      <c r="AU8">
        <v>0</v>
      </c>
      <c r="AV8">
        <v>96.76</v>
      </c>
      <c r="AW8">
        <v>50.32</v>
      </c>
      <c r="AX8">
        <v>15.48</v>
      </c>
      <c r="AY8">
        <v>130.63</v>
      </c>
      <c r="AZ8">
        <v>14.51</v>
      </c>
      <c r="BA8">
        <v>0</v>
      </c>
      <c r="BB8">
        <v>67.73</v>
      </c>
      <c r="BC8">
        <v>20.8</v>
      </c>
      <c r="BD8">
        <v>14.51</v>
      </c>
      <c r="BE8">
        <v>30.96</v>
      </c>
      <c r="BF8">
        <v>0.53</v>
      </c>
      <c r="BG8">
        <v>0.97</v>
      </c>
      <c r="BH8">
        <v>0.93</v>
      </c>
      <c r="BI8">
        <v>3.87</v>
      </c>
      <c r="BJ8">
        <v>0.59</v>
      </c>
      <c r="BK8">
        <v>0</v>
      </c>
      <c r="BL8">
        <v>0</v>
      </c>
      <c r="BM8">
        <v>4.84</v>
      </c>
      <c r="BN8">
        <v>96.76</v>
      </c>
      <c r="BO8">
        <v>5.83</v>
      </c>
      <c r="BP8">
        <v>48.38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769.07</v>
      </c>
      <c r="I9" s="88">
        <v>426.04</v>
      </c>
      <c r="J9" s="88">
        <v>151.56</v>
      </c>
      <c r="K9" s="88">
        <v>4.84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40.64</v>
      </c>
      <c r="AC9">
        <v>46.44</v>
      </c>
      <c r="AD9">
        <v>49.83</v>
      </c>
      <c r="AE9">
        <v>62.41</v>
      </c>
      <c r="AF9">
        <v>25.06</v>
      </c>
      <c r="AG9">
        <v>76.44</v>
      </c>
      <c r="AH9">
        <v>145.13999999999999</v>
      </c>
      <c r="AI9">
        <v>48.38</v>
      </c>
      <c r="AJ9">
        <v>8.7100000000000009</v>
      </c>
      <c r="AK9">
        <v>24.92</v>
      </c>
      <c r="AL9">
        <v>24.94</v>
      </c>
      <c r="AM9">
        <v>154.82</v>
      </c>
      <c r="AN9">
        <v>0</v>
      </c>
      <c r="AO9">
        <v>0</v>
      </c>
      <c r="AP9">
        <v>24.92</v>
      </c>
      <c r="AQ9">
        <v>14.51</v>
      </c>
      <c r="AR9">
        <v>0</v>
      </c>
      <c r="AS9">
        <v>0</v>
      </c>
      <c r="AT9">
        <v>0</v>
      </c>
      <c r="AU9">
        <v>0</v>
      </c>
      <c r="AV9">
        <v>96.76</v>
      </c>
      <c r="AW9">
        <v>50.32</v>
      </c>
      <c r="AX9">
        <v>15.48</v>
      </c>
      <c r="AY9">
        <v>130.63</v>
      </c>
      <c r="AZ9">
        <v>14.51</v>
      </c>
      <c r="BA9">
        <v>0</v>
      </c>
      <c r="BB9">
        <v>67.73</v>
      </c>
      <c r="BC9">
        <v>20.8</v>
      </c>
      <c r="BD9">
        <v>14.51</v>
      </c>
      <c r="BE9">
        <v>30.96</v>
      </c>
      <c r="BF9">
        <v>0.53</v>
      </c>
      <c r="BG9">
        <v>0.97</v>
      </c>
      <c r="BH9">
        <v>0.93</v>
      </c>
      <c r="BI9">
        <v>3.87</v>
      </c>
      <c r="BJ9">
        <v>0.59</v>
      </c>
      <c r="BK9">
        <v>0</v>
      </c>
      <c r="BL9">
        <v>0</v>
      </c>
      <c r="BM9">
        <v>4.84</v>
      </c>
      <c r="BN9">
        <v>96.76</v>
      </c>
      <c r="BO9">
        <v>5.83</v>
      </c>
      <c r="BP9">
        <v>48.38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769.07</v>
      </c>
      <c r="I10" s="88">
        <v>426.04</v>
      </c>
      <c r="J10" s="88">
        <v>151.56</v>
      </c>
      <c r="K10" s="88">
        <v>4.84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40.64</v>
      </c>
      <c r="AC10">
        <v>46.44</v>
      </c>
      <c r="AD10">
        <v>49.83</v>
      </c>
      <c r="AE10">
        <v>62.41</v>
      </c>
      <c r="AF10">
        <v>25.06</v>
      </c>
      <c r="AG10">
        <v>76.44</v>
      </c>
      <c r="AH10">
        <v>145.13999999999999</v>
      </c>
      <c r="AI10">
        <v>48.38</v>
      </c>
      <c r="AJ10">
        <v>8.7100000000000009</v>
      </c>
      <c r="AK10">
        <v>24.92</v>
      </c>
      <c r="AL10">
        <v>24.94</v>
      </c>
      <c r="AM10">
        <v>154.82</v>
      </c>
      <c r="AN10">
        <v>0</v>
      </c>
      <c r="AO10">
        <v>0</v>
      </c>
      <c r="AP10">
        <v>24.92</v>
      </c>
      <c r="AQ10">
        <v>14.51</v>
      </c>
      <c r="AR10">
        <v>0</v>
      </c>
      <c r="AS10">
        <v>0</v>
      </c>
      <c r="AT10">
        <v>0</v>
      </c>
      <c r="AU10">
        <v>0</v>
      </c>
      <c r="AV10">
        <v>96.76</v>
      </c>
      <c r="AW10">
        <v>50.32</v>
      </c>
      <c r="AX10">
        <v>15.48</v>
      </c>
      <c r="AY10">
        <v>130.63</v>
      </c>
      <c r="AZ10">
        <v>14.51</v>
      </c>
      <c r="BA10">
        <v>0</v>
      </c>
      <c r="BB10">
        <v>67.73</v>
      </c>
      <c r="BC10">
        <v>20.8</v>
      </c>
      <c r="BD10">
        <v>14.51</v>
      </c>
      <c r="BE10">
        <v>30.96</v>
      </c>
      <c r="BF10">
        <v>0.53</v>
      </c>
      <c r="BG10">
        <v>0.97</v>
      </c>
      <c r="BH10">
        <v>0.93</v>
      </c>
      <c r="BI10">
        <v>3.87</v>
      </c>
      <c r="BJ10">
        <v>0.59</v>
      </c>
      <c r="BK10">
        <v>0</v>
      </c>
      <c r="BL10">
        <v>0</v>
      </c>
      <c r="BM10">
        <v>4.84</v>
      </c>
      <c r="BN10">
        <v>96.76</v>
      </c>
      <c r="BO10">
        <v>5.83</v>
      </c>
      <c r="BP10">
        <v>48.38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1001.2900000000001</v>
      </c>
      <c r="I11" s="88">
        <v>358.31</v>
      </c>
      <c r="J11" s="88">
        <v>151.56</v>
      </c>
      <c r="K11" s="88">
        <v>4.84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40.64</v>
      </c>
      <c r="AC11">
        <v>46.44</v>
      </c>
      <c r="AD11">
        <v>49.83</v>
      </c>
      <c r="AE11">
        <v>62.41</v>
      </c>
      <c r="AF11">
        <v>25.06</v>
      </c>
      <c r="AG11">
        <v>76.44</v>
      </c>
      <c r="AH11">
        <v>145.13999999999999</v>
      </c>
      <c r="AI11">
        <v>48.38</v>
      </c>
      <c r="AJ11">
        <v>8.7100000000000009</v>
      </c>
      <c r="AK11">
        <v>24.92</v>
      </c>
      <c r="AL11">
        <v>24.94</v>
      </c>
      <c r="AM11">
        <v>387.04</v>
      </c>
      <c r="AN11">
        <v>0</v>
      </c>
      <c r="AO11">
        <v>0</v>
      </c>
      <c r="AP11">
        <v>24.92</v>
      </c>
      <c r="AQ11">
        <v>14.51</v>
      </c>
      <c r="AR11">
        <v>58.06</v>
      </c>
      <c r="AS11">
        <v>48.38</v>
      </c>
      <c r="AT11">
        <v>0</v>
      </c>
      <c r="AU11">
        <v>0</v>
      </c>
      <c r="AV11">
        <v>0</v>
      </c>
      <c r="AW11">
        <v>50.32</v>
      </c>
      <c r="AX11">
        <v>15.48</v>
      </c>
      <c r="AY11">
        <v>53.22</v>
      </c>
      <c r="AZ11">
        <v>14.51</v>
      </c>
      <c r="BA11">
        <v>0</v>
      </c>
      <c r="BB11">
        <v>67.73</v>
      </c>
      <c r="BC11">
        <v>20.8</v>
      </c>
      <c r="BD11">
        <v>14.51</v>
      </c>
      <c r="BE11">
        <v>30.96</v>
      </c>
      <c r="BF11">
        <v>0.53</v>
      </c>
      <c r="BG11">
        <v>0.97</v>
      </c>
      <c r="BH11">
        <v>0.93</v>
      </c>
      <c r="BI11">
        <v>3.87</v>
      </c>
      <c r="BJ11">
        <v>0.59</v>
      </c>
      <c r="BK11">
        <v>0</v>
      </c>
      <c r="BL11">
        <v>0</v>
      </c>
      <c r="BM11">
        <v>4.84</v>
      </c>
      <c r="BN11">
        <v>96.76</v>
      </c>
      <c r="BO11">
        <v>5.83</v>
      </c>
      <c r="BP11">
        <v>48.38</v>
      </c>
      <c r="BQ11">
        <v>0.4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1001.2900000000001</v>
      </c>
      <c r="I12" s="88">
        <v>358.31</v>
      </c>
      <c r="J12" s="88">
        <v>151.56</v>
      </c>
      <c r="K12" s="88">
        <v>4.84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40.64</v>
      </c>
      <c r="AC12">
        <v>46.44</v>
      </c>
      <c r="AD12">
        <v>49.83</v>
      </c>
      <c r="AE12">
        <v>62.41</v>
      </c>
      <c r="AF12">
        <v>25.06</v>
      </c>
      <c r="AG12">
        <v>76.44</v>
      </c>
      <c r="AH12">
        <v>145.13999999999999</v>
      </c>
      <c r="AI12">
        <v>48.38</v>
      </c>
      <c r="AJ12">
        <v>8.7100000000000009</v>
      </c>
      <c r="AK12">
        <v>24.92</v>
      </c>
      <c r="AL12">
        <v>24.94</v>
      </c>
      <c r="AM12">
        <v>387.04</v>
      </c>
      <c r="AN12">
        <v>0</v>
      </c>
      <c r="AO12">
        <v>0</v>
      </c>
      <c r="AP12">
        <v>24.92</v>
      </c>
      <c r="AQ12">
        <v>14.51</v>
      </c>
      <c r="AR12">
        <v>58.06</v>
      </c>
      <c r="AS12">
        <v>48.38</v>
      </c>
      <c r="AT12">
        <v>0</v>
      </c>
      <c r="AU12">
        <v>0</v>
      </c>
      <c r="AV12">
        <v>0</v>
      </c>
      <c r="AW12">
        <v>50.32</v>
      </c>
      <c r="AX12">
        <v>15.48</v>
      </c>
      <c r="AY12">
        <v>53.22</v>
      </c>
      <c r="AZ12">
        <v>14.51</v>
      </c>
      <c r="BA12">
        <v>0</v>
      </c>
      <c r="BB12">
        <v>67.73</v>
      </c>
      <c r="BC12">
        <v>20.8</v>
      </c>
      <c r="BD12">
        <v>14.51</v>
      </c>
      <c r="BE12">
        <v>30.96</v>
      </c>
      <c r="BF12">
        <v>0.53</v>
      </c>
      <c r="BG12">
        <v>0.97</v>
      </c>
      <c r="BH12">
        <v>0.93</v>
      </c>
      <c r="BI12">
        <v>3.87</v>
      </c>
      <c r="BJ12">
        <v>0.59</v>
      </c>
      <c r="BK12">
        <v>0</v>
      </c>
      <c r="BL12">
        <v>0</v>
      </c>
      <c r="BM12">
        <v>4.84</v>
      </c>
      <c r="BN12">
        <v>96.76</v>
      </c>
      <c r="BO12">
        <v>5.83</v>
      </c>
      <c r="BP12">
        <v>48.38</v>
      </c>
      <c r="BQ12">
        <v>0.4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1001.2900000000001</v>
      </c>
      <c r="I13" s="88">
        <v>360.25</v>
      </c>
      <c r="J13" s="88">
        <v>151.56</v>
      </c>
      <c r="K13" s="88">
        <v>4.84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40.64</v>
      </c>
      <c r="AC13">
        <v>46.44</v>
      </c>
      <c r="AD13">
        <v>49.83</v>
      </c>
      <c r="AE13">
        <v>62.41</v>
      </c>
      <c r="AF13">
        <v>25.06</v>
      </c>
      <c r="AG13">
        <v>76.44</v>
      </c>
      <c r="AH13">
        <v>145.13999999999999</v>
      </c>
      <c r="AI13">
        <v>48.38</v>
      </c>
      <c r="AJ13">
        <v>8.7100000000000009</v>
      </c>
      <c r="AK13">
        <v>24.92</v>
      </c>
      <c r="AL13">
        <v>24.94</v>
      </c>
      <c r="AM13">
        <v>387.04</v>
      </c>
      <c r="AN13">
        <v>0</v>
      </c>
      <c r="AO13">
        <v>0</v>
      </c>
      <c r="AP13">
        <v>24.92</v>
      </c>
      <c r="AQ13">
        <v>14.51</v>
      </c>
      <c r="AR13">
        <v>58.06</v>
      </c>
      <c r="AS13">
        <v>48.38</v>
      </c>
      <c r="AT13">
        <v>0</v>
      </c>
      <c r="AU13">
        <v>0</v>
      </c>
      <c r="AV13">
        <v>0</v>
      </c>
      <c r="AW13">
        <v>50.32</v>
      </c>
      <c r="AX13">
        <v>15.48</v>
      </c>
      <c r="AY13">
        <v>53.22</v>
      </c>
      <c r="AZ13">
        <v>14.51</v>
      </c>
      <c r="BA13">
        <v>0</v>
      </c>
      <c r="BB13">
        <v>69.67</v>
      </c>
      <c r="BC13">
        <v>20.8</v>
      </c>
      <c r="BD13">
        <v>14.51</v>
      </c>
      <c r="BE13">
        <v>30.96</v>
      </c>
      <c r="BF13">
        <v>0.53</v>
      </c>
      <c r="BG13">
        <v>0.97</v>
      </c>
      <c r="BH13">
        <v>0.93</v>
      </c>
      <c r="BI13">
        <v>3.87</v>
      </c>
      <c r="BJ13">
        <v>0.59</v>
      </c>
      <c r="BK13">
        <v>0</v>
      </c>
      <c r="BL13">
        <v>0</v>
      </c>
      <c r="BM13">
        <v>4.84</v>
      </c>
      <c r="BN13">
        <v>96.76</v>
      </c>
      <c r="BO13">
        <v>5.83</v>
      </c>
      <c r="BP13">
        <v>48.38</v>
      </c>
      <c r="BQ13">
        <v>0.4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1001.2900000000001</v>
      </c>
      <c r="I14" s="88">
        <v>361.21</v>
      </c>
      <c r="J14" s="88">
        <v>151.56</v>
      </c>
      <c r="K14" s="88">
        <v>4.84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40.64</v>
      </c>
      <c r="AC14">
        <v>46.44</v>
      </c>
      <c r="AD14">
        <v>49.83</v>
      </c>
      <c r="AE14">
        <v>62.41</v>
      </c>
      <c r="AF14">
        <v>25.06</v>
      </c>
      <c r="AG14">
        <v>76.44</v>
      </c>
      <c r="AH14">
        <v>145.13999999999999</v>
      </c>
      <c r="AI14">
        <v>48.38</v>
      </c>
      <c r="AJ14">
        <v>8.7100000000000009</v>
      </c>
      <c r="AK14">
        <v>24.92</v>
      </c>
      <c r="AL14">
        <v>24.94</v>
      </c>
      <c r="AM14">
        <v>387.04</v>
      </c>
      <c r="AN14">
        <v>0</v>
      </c>
      <c r="AO14">
        <v>0</v>
      </c>
      <c r="AP14">
        <v>24.92</v>
      </c>
      <c r="AQ14">
        <v>14.51</v>
      </c>
      <c r="AR14">
        <v>58.06</v>
      </c>
      <c r="AS14">
        <v>48.38</v>
      </c>
      <c r="AT14">
        <v>0</v>
      </c>
      <c r="AU14">
        <v>0</v>
      </c>
      <c r="AV14">
        <v>0</v>
      </c>
      <c r="AW14">
        <v>50.32</v>
      </c>
      <c r="AX14">
        <v>15.48</v>
      </c>
      <c r="AY14">
        <v>53.22</v>
      </c>
      <c r="AZ14">
        <v>14.51</v>
      </c>
      <c r="BA14">
        <v>0</v>
      </c>
      <c r="BB14">
        <v>70.63</v>
      </c>
      <c r="BC14">
        <v>20.8</v>
      </c>
      <c r="BD14">
        <v>14.51</v>
      </c>
      <c r="BE14">
        <v>30.96</v>
      </c>
      <c r="BF14">
        <v>0.53</v>
      </c>
      <c r="BG14">
        <v>0.97</v>
      </c>
      <c r="BH14">
        <v>0.93</v>
      </c>
      <c r="BI14">
        <v>3.87</v>
      </c>
      <c r="BJ14">
        <v>0.59</v>
      </c>
      <c r="BK14">
        <v>0</v>
      </c>
      <c r="BL14">
        <v>0</v>
      </c>
      <c r="BM14">
        <v>4.84</v>
      </c>
      <c r="BN14">
        <v>96.76</v>
      </c>
      <c r="BO14">
        <v>5.83</v>
      </c>
      <c r="BP14">
        <v>48.38</v>
      </c>
      <c r="BQ14">
        <v>0.4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891.76</v>
      </c>
      <c r="I15" s="88">
        <v>334.12</v>
      </c>
      <c r="J15" s="88">
        <v>151.47</v>
      </c>
      <c r="K15" s="88">
        <v>4.84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40.64</v>
      </c>
      <c r="AC15">
        <v>46.44</v>
      </c>
      <c r="AD15">
        <v>49.83</v>
      </c>
      <c r="AE15">
        <v>62.41</v>
      </c>
      <c r="AF15">
        <v>0</v>
      </c>
      <c r="AG15">
        <v>38.700000000000003</v>
      </c>
      <c r="AH15">
        <v>145.13999999999999</v>
      </c>
      <c r="AI15">
        <v>48.38</v>
      </c>
      <c r="AJ15">
        <v>46.44</v>
      </c>
      <c r="AK15">
        <v>0</v>
      </c>
      <c r="AL15">
        <v>0</v>
      </c>
      <c r="AM15">
        <v>377.36</v>
      </c>
      <c r="AN15">
        <v>0</v>
      </c>
      <c r="AO15">
        <v>0</v>
      </c>
      <c r="AP15">
        <v>0</v>
      </c>
      <c r="AQ15">
        <v>14.51</v>
      </c>
      <c r="AR15">
        <v>58.06</v>
      </c>
      <c r="AS15">
        <v>48.38</v>
      </c>
      <c r="AT15">
        <v>0</v>
      </c>
      <c r="AU15">
        <v>0</v>
      </c>
      <c r="AV15">
        <v>0</v>
      </c>
      <c r="AW15">
        <v>50.32</v>
      </c>
      <c r="AX15">
        <v>15.48</v>
      </c>
      <c r="AY15">
        <v>0</v>
      </c>
      <c r="AZ15">
        <v>14.51</v>
      </c>
      <c r="BA15">
        <v>0</v>
      </c>
      <c r="BB15">
        <v>96.76</v>
      </c>
      <c r="BC15">
        <v>20.8</v>
      </c>
      <c r="BD15">
        <v>14.51</v>
      </c>
      <c r="BE15">
        <v>30.96</v>
      </c>
      <c r="BF15">
        <v>0.53</v>
      </c>
      <c r="BG15">
        <v>0.97</v>
      </c>
      <c r="BH15">
        <v>0.93</v>
      </c>
      <c r="BI15">
        <v>3.87</v>
      </c>
      <c r="BJ15">
        <v>0.59</v>
      </c>
      <c r="BK15">
        <v>0</v>
      </c>
      <c r="BL15">
        <v>0</v>
      </c>
      <c r="BM15">
        <v>4.84</v>
      </c>
      <c r="BN15">
        <v>96.76</v>
      </c>
      <c r="BO15">
        <v>5.74</v>
      </c>
      <c r="BP15">
        <v>48.38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891.76</v>
      </c>
      <c r="I16" s="88">
        <v>334.12</v>
      </c>
      <c r="J16" s="88">
        <v>151.47</v>
      </c>
      <c r="K16" s="88">
        <v>4.84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40.64</v>
      </c>
      <c r="AC16">
        <v>46.44</v>
      </c>
      <c r="AD16">
        <v>49.83</v>
      </c>
      <c r="AE16">
        <v>62.41</v>
      </c>
      <c r="AF16">
        <v>0</v>
      </c>
      <c r="AG16">
        <v>38.700000000000003</v>
      </c>
      <c r="AH16">
        <v>145.13999999999999</v>
      </c>
      <c r="AI16">
        <v>48.38</v>
      </c>
      <c r="AJ16">
        <v>46.44</v>
      </c>
      <c r="AK16">
        <v>0</v>
      </c>
      <c r="AL16">
        <v>0</v>
      </c>
      <c r="AM16">
        <v>377.36</v>
      </c>
      <c r="AN16">
        <v>0</v>
      </c>
      <c r="AO16">
        <v>0</v>
      </c>
      <c r="AP16">
        <v>0</v>
      </c>
      <c r="AQ16">
        <v>14.51</v>
      </c>
      <c r="AR16">
        <v>58.06</v>
      </c>
      <c r="AS16">
        <v>48.38</v>
      </c>
      <c r="AT16">
        <v>0</v>
      </c>
      <c r="AU16">
        <v>0</v>
      </c>
      <c r="AV16">
        <v>0</v>
      </c>
      <c r="AW16">
        <v>50.32</v>
      </c>
      <c r="AX16">
        <v>15.48</v>
      </c>
      <c r="AY16">
        <v>0</v>
      </c>
      <c r="AZ16">
        <v>14.51</v>
      </c>
      <c r="BA16">
        <v>0</v>
      </c>
      <c r="BB16">
        <v>96.76</v>
      </c>
      <c r="BC16">
        <v>20.8</v>
      </c>
      <c r="BD16">
        <v>14.51</v>
      </c>
      <c r="BE16">
        <v>30.96</v>
      </c>
      <c r="BF16">
        <v>0.53</v>
      </c>
      <c r="BG16">
        <v>0.97</v>
      </c>
      <c r="BH16">
        <v>0.93</v>
      </c>
      <c r="BI16">
        <v>3.87</v>
      </c>
      <c r="BJ16">
        <v>0.59</v>
      </c>
      <c r="BK16">
        <v>0</v>
      </c>
      <c r="BL16">
        <v>0</v>
      </c>
      <c r="BM16">
        <v>4.84</v>
      </c>
      <c r="BN16">
        <v>96.76</v>
      </c>
      <c r="BO16">
        <v>5.74</v>
      </c>
      <c r="BP16">
        <v>48.38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891.76</v>
      </c>
      <c r="I17" s="88">
        <v>334.12</v>
      </c>
      <c r="J17" s="88">
        <v>151.47</v>
      </c>
      <c r="K17" s="88">
        <v>4.84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40.64</v>
      </c>
      <c r="AC17">
        <v>46.44</v>
      </c>
      <c r="AD17">
        <v>49.83</v>
      </c>
      <c r="AE17">
        <v>62.41</v>
      </c>
      <c r="AF17">
        <v>0</v>
      </c>
      <c r="AG17">
        <v>38.700000000000003</v>
      </c>
      <c r="AH17">
        <v>145.13999999999999</v>
      </c>
      <c r="AI17">
        <v>48.38</v>
      </c>
      <c r="AJ17">
        <v>46.44</v>
      </c>
      <c r="AK17">
        <v>0</v>
      </c>
      <c r="AL17">
        <v>0</v>
      </c>
      <c r="AM17">
        <v>377.36</v>
      </c>
      <c r="AN17">
        <v>0</v>
      </c>
      <c r="AO17">
        <v>0</v>
      </c>
      <c r="AP17">
        <v>0</v>
      </c>
      <c r="AQ17">
        <v>14.51</v>
      </c>
      <c r="AR17">
        <v>58.06</v>
      </c>
      <c r="AS17">
        <v>48.38</v>
      </c>
      <c r="AT17">
        <v>0</v>
      </c>
      <c r="AU17">
        <v>0</v>
      </c>
      <c r="AV17">
        <v>0</v>
      </c>
      <c r="AW17">
        <v>50.32</v>
      </c>
      <c r="AX17">
        <v>15.48</v>
      </c>
      <c r="AY17">
        <v>0</v>
      </c>
      <c r="AZ17">
        <v>14.51</v>
      </c>
      <c r="BA17">
        <v>0</v>
      </c>
      <c r="BB17">
        <v>96.76</v>
      </c>
      <c r="BC17">
        <v>20.8</v>
      </c>
      <c r="BD17">
        <v>14.51</v>
      </c>
      <c r="BE17">
        <v>30.96</v>
      </c>
      <c r="BF17">
        <v>0.53</v>
      </c>
      <c r="BG17">
        <v>0.97</v>
      </c>
      <c r="BH17">
        <v>0.93</v>
      </c>
      <c r="BI17">
        <v>3.87</v>
      </c>
      <c r="BJ17">
        <v>0.59</v>
      </c>
      <c r="BK17">
        <v>0</v>
      </c>
      <c r="BL17">
        <v>0</v>
      </c>
      <c r="BM17">
        <v>4.84</v>
      </c>
      <c r="BN17">
        <v>96.76</v>
      </c>
      <c r="BO17">
        <v>5.74</v>
      </c>
      <c r="BP17">
        <v>48.38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891.76</v>
      </c>
      <c r="I18" s="88">
        <v>334.12</v>
      </c>
      <c r="J18" s="88">
        <v>151.47</v>
      </c>
      <c r="K18" s="88">
        <v>4.84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40.64</v>
      </c>
      <c r="AC18">
        <v>46.44</v>
      </c>
      <c r="AD18">
        <v>49.83</v>
      </c>
      <c r="AE18">
        <v>62.41</v>
      </c>
      <c r="AF18">
        <v>0</v>
      </c>
      <c r="AG18">
        <v>38.700000000000003</v>
      </c>
      <c r="AH18">
        <v>145.13999999999999</v>
      </c>
      <c r="AI18">
        <v>48.38</v>
      </c>
      <c r="AJ18">
        <v>46.44</v>
      </c>
      <c r="AK18">
        <v>0</v>
      </c>
      <c r="AL18">
        <v>0</v>
      </c>
      <c r="AM18">
        <v>377.36</v>
      </c>
      <c r="AN18">
        <v>0</v>
      </c>
      <c r="AO18">
        <v>0</v>
      </c>
      <c r="AP18">
        <v>0</v>
      </c>
      <c r="AQ18">
        <v>14.51</v>
      </c>
      <c r="AR18">
        <v>58.06</v>
      </c>
      <c r="AS18">
        <v>48.38</v>
      </c>
      <c r="AT18">
        <v>0</v>
      </c>
      <c r="AU18">
        <v>0</v>
      </c>
      <c r="AV18">
        <v>0</v>
      </c>
      <c r="AW18">
        <v>50.32</v>
      </c>
      <c r="AX18">
        <v>15.48</v>
      </c>
      <c r="AY18">
        <v>0</v>
      </c>
      <c r="AZ18">
        <v>14.51</v>
      </c>
      <c r="BA18">
        <v>0</v>
      </c>
      <c r="BB18">
        <v>96.76</v>
      </c>
      <c r="BC18">
        <v>20.8</v>
      </c>
      <c r="BD18">
        <v>14.51</v>
      </c>
      <c r="BE18">
        <v>30.96</v>
      </c>
      <c r="BF18">
        <v>0.53</v>
      </c>
      <c r="BG18">
        <v>0.97</v>
      </c>
      <c r="BH18">
        <v>0.93</v>
      </c>
      <c r="BI18">
        <v>3.87</v>
      </c>
      <c r="BJ18">
        <v>0.59</v>
      </c>
      <c r="BK18">
        <v>0</v>
      </c>
      <c r="BL18">
        <v>0</v>
      </c>
      <c r="BM18">
        <v>4.84</v>
      </c>
      <c r="BN18">
        <v>96.76</v>
      </c>
      <c r="BO18">
        <v>5.74</v>
      </c>
      <c r="BP18">
        <v>48.38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698.24</v>
      </c>
      <c r="I19" s="88">
        <v>354.44</v>
      </c>
      <c r="J19" s="88">
        <v>151.47</v>
      </c>
      <c r="K19" s="88">
        <v>4.84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40.64</v>
      </c>
      <c r="AC19">
        <v>46.44</v>
      </c>
      <c r="AD19">
        <v>49.83</v>
      </c>
      <c r="AE19">
        <v>62.41</v>
      </c>
      <c r="AF19">
        <v>0</v>
      </c>
      <c r="AG19">
        <v>38.700000000000003</v>
      </c>
      <c r="AH19">
        <v>145.13999999999999</v>
      </c>
      <c r="AI19">
        <v>48.38</v>
      </c>
      <c r="AJ19">
        <v>46.44</v>
      </c>
      <c r="AK19">
        <v>0</v>
      </c>
      <c r="AL19">
        <v>0</v>
      </c>
      <c r="AM19">
        <v>145.13999999999999</v>
      </c>
      <c r="AN19">
        <v>0</v>
      </c>
      <c r="AO19">
        <v>38.700000000000003</v>
      </c>
      <c r="AP19">
        <v>0</v>
      </c>
      <c r="AQ19">
        <v>14.51</v>
      </c>
      <c r="AR19">
        <v>58.06</v>
      </c>
      <c r="AS19">
        <v>48.38</v>
      </c>
      <c r="AT19">
        <v>0</v>
      </c>
      <c r="AU19">
        <v>0</v>
      </c>
      <c r="AV19">
        <v>0</v>
      </c>
      <c r="AW19">
        <v>50.32</v>
      </c>
      <c r="AX19">
        <v>15.48</v>
      </c>
      <c r="AY19">
        <v>0</v>
      </c>
      <c r="AZ19">
        <v>14.51</v>
      </c>
      <c r="BA19">
        <v>0</v>
      </c>
      <c r="BB19">
        <v>117.08</v>
      </c>
      <c r="BC19">
        <v>20.8</v>
      </c>
      <c r="BD19">
        <v>14.51</v>
      </c>
      <c r="BE19">
        <v>30.96</v>
      </c>
      <c r="BF19">
        <v>0.53</v>
      </c>
      <c r="BG19">
        <v>0.97</v>
      </c>
      <c r="BH19">
        <v>0.93</v>
      </c>
      <c r="BI19">
        <v>3.87</v>
      </c>
      <c r="BJ19">
        <v>0.59</v>
      </c>
      <c r="BK19">
        <v>0</v>
      </c>
      <c r="BL19">
        <v>0</v>
      </c>
      <c r="BM19">
        <v>4.84</v>
      </c>
      <c r="BN19">
        <v>96.76</v>
      </c>
      <c r="BO19">
        <v>5.74</v>
      </c>
      <c r="BP19">
        <v>48.38</v>
      </c>
      <c r="BQ19">
        <v>0.4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698.24</v>
      </c>
      <c r="I20" s="88">
        <v>353.46999999999997</v>
      </c>
      <c r="J20" s="88">
        <v>151.47</v>
      </c>
      <c r="K20" s="88">
        <v>4.84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40.64</v>
      </c>
      <c r="AC20">
        <v>46.44</v>
      </c>
      <c r="AD20">
        <v>49.83</v>
      </c>
      <c r="AE20">
        <v>62.41</v>
      </c>
      <c r="AF20">
        <v>0</v>
      </c>
      <c r="AG20">
        <v>38.700000000000003</v>
      </c>
      <c r="AH20">
        <v>145.13999999999999</v>
      </c>
      <c r="AI20">
        <v>48.38</v>
      </c>
      <c r="AJ20">
        <v>46.44</v>
      </c>
      <c r="AK20">
        <v>0</v>
      </c>
      <c r="AL20">
        <v>0</v>
      </c>
      <c r="AM20">
        <v>145.13999999999999</v>
      </c>
      <c r="AN20">
        <v>0</v>
      </c>
      <c r="AO20">
        <v>38.700000000000003</v>
      </c>
      <c r="AP20">
        <v>0</v>
      </c>
      <c r="AQ20">
        <v>14.51</v>
      </c>
      <c r="AR20">
        <v>58.06</v>
      </c>
      <c r="AS20">
        <v>48.38</v>
      </c>
      <c r="AT20">
        <v>0</v>
      </c>
      <c r="AU20">
        <v>0</v>
      </c>
      <c r="AV20">
        <v>0</v>
      </c>
      <c r="AW20">
        <v>50.32</v>
      </c>
      <c r="AX20">
        <v>15.48</v>
      </c>
      <c r="AY20">
        <v>0</v>
      </c>
      <c r="AZ20">
        <v>14.51</v>
      </c>
      <c r="BA20">
        <v>0</v>
      </c>
      <c r="BB20">
        <v>116.11</v>
      </c>
      <c r="BC20">
        <v>20.8</v>
      </c>
      <c r="BD20">
        <v>14.51</v>
      </c>
      <c r="BE20">
        <v>30.96</v>
      </c>
      <c r="BF20">
        <v>0.53</v>
      </c>
      <c r="BG20">
        <v>0.97</v>
      </c>
      <c r="BH20">
        <v>0.93</v>
      </c>
      <c r="BI20">
        <v>3.87</v>
      </c>
      <c r="BJ20">
        <v>0.59</v>
      </c>
      <c r="BK20">
        <v>0</v>
      </c>
      <c r="BL20">
        <v>0</v>
      </c>
      <c r="BM20">
        <v>4.84</v>
      </c>
      <c r="BN20">
        <v>96.76</v>
      </c>
      <c r="BO20">
        <v>5.74</v>
      </c>
      <c r="BP20">
        <v>48.38</v>
      </c>
      <c r="BQ20">
        <v>0.4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698.24</v>
      </c>
      <c r="I21" s="88">
        <v>355.40999999999997</v>
      </c>
      <c r="J21" s="88">
        <v>151.47</v>
      </c>
      <c r="K21" s="88">
        <v>4.84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40.64</v>
      </c>
      <c r="AC21">
        <v>46.44</v>
      </c>
      <c r="AD21">
        <v>49.83</v>
      </c>
      <c r="AE21">
        <v>62.41</v>
      </c>
      <c r="AF21">
        <v>0</v>
      </c>
      <c r="AG21">
        <v>38.700000000000003</v>
      </c>
      <c r="AH21">
        <v>145.13999999999999</v>
      </c>
      <c r="AI21">
        <v>48.38</v>
      </c>
      <c r="AJ21">
        <v>46.44</v>
      </c>
      <c r="AK21">
        <v>0</v>
      </c>
      <c r="AL21">
        <v>0</v>
      </c>
      <c r="AM21">
        <v>145.13999999999999</v>
      </c>
      <c r="AN21">
        <v>0</v>
      </c>
      <c r="AO21">
        <v>38.700000000000003</v>
      </c>
      <c r="AP21">
        <v>0</v>
      </c>
      <c r="AQ21">
        <v>14.51</v>
      </c>
      <c r="AR21">
        <v>58.06</v>
      </c>
      <c r="AS21">
        <v>48.38</v>
      </c>
      <c r="AT21">
        <v>0</v>
      </c>
      <c r="AU21">
        <v>0</v>
      </c>
      <c r="AV21">
        <v>0</v>
      </c>
      <c r="AW21">
        <v>50.32</v>
      </c>
      <c r="AX21">
        <v>15.48</v>
      </c>
      <c r="AY21">
        <v>0</v>
      </c>
      <c r="AZ21">
        <v>14.51</v>
      </c>
      <c r="BA21">
        <v>0</v>
      </c>
      <c r="BB21">
        <v>118.05</v>
      </c>
      <c r="BC21">
        <v>20.8</v>
      </c>
      <c r="BD21">
        <v>14.51</v>
      </c>
      <c r="BE21">
        <v>30.96</v>
      </c>
      <c r="BF21">
        <v>0.53</v>
      </c>
      <c r="BG21">
        <v>0.97</v>
      </c>
      <c r="BH21">
        <v>0.93</v>
      </c>
      <c r="BI21">
        <v>3.87</v>
      </c>
      <c r="BJ21">
        <v>0.59</v>
      </c>
      <c r="BK21">
        <v>0</v>
      </c>
      <c r="BL21">
        <v>0</v>
      </c>
      <c r="BM21">
        <v>4.84</v>
      </c>
      <c r="BN21">
        <v>96.76</v>
      </c>
      <c r="BO21">
        <v>5.74</v>
      </c>
      <c r="BP21">
        <v>48.38</v>
      </c>
      <c r="BQ21">
        <v>0.4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698.24</v>
      </c>
      <c r="I22" s="88">
        <v>364.12</v>
      </c>
      <c r="J22" s="88">
        <v>151.47</v>
      </c>
      <c r="K22" s="88">
        <v>4.84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40.64</v>
      </c>
      <c r="AC22">
        <v>46.44</v>
      </c>
      <c r="AD22">
        <v>49.83</v>
      </c>
      <c r="AE22">
        <v>62.41</v>
      </c>
      <c r="AF22">
        <v>0</v>
      </c>
      <c r="AG22">
        <v>38.700000000000003</v>
      </c>
      <c r="AH22">
        <v>145.13999999999999</v>
      </c>
      <c r="AI22">
        <v>48.38</v>
      </c>
      <c r="AJ22">
        <v>46.44</v>
      </c>
      <c r="AK22">
        <v>0</v>
      </c>
      <c r="AL22">
        <v>0</v>
      </c>
      <c r="AM22">
        <v>145.13999999999999</v>
      </c>
      <c r="AN22">
        <v>0</v>
      </c>
      <c r="AO22">
        <v>38.700000000000003</v>
      </c>
      <c r="AP22">
        <v>0</v>
      </c>
      <c r="AQ22">
        <v>14.51</v>
      </c>
      <c r="AR22">
        <v>58.06</v>
      </c>
      <c r="AS22">
        <v>48.38</v>
      </c>
      <c r="AT22">
        <v>0</v>
      </c>
      <c r="AU22">
        <v>0</v>
      </c>
      <c r="AV22">
        <v>0</v>
      </c>
      <c r="AW22">
        <v>50.32</v>
      </c>
      <c r="AX22">
        <v>15.48</v>
      </c>
      <c r="AY22">
        <v>0</v>
      </c>
      <c r="AZ22">
        <v>14.51</v>
      </c>
      <c r="BA22">
        <v>0</v>
      </c>
      <c r="BB22">
        <v>126.76</v>
      </c>
      <c r="BC22">
        <v>20.8</v>
      </c>
      <c r="BD22">
        <v>14.51</v>
      </c>
      <c r="BE22">
        <v>30.96</v>
      </c>
      <c r="BF22">
        <v>0.53</v>
      </c>
      <c r="BG22">
        <v>0.97</v>
      </c>
      <c r="BH22">
        <v>0.93</v>
      </c>
      <c r="BI22">
        <v>3.87</v>
      </c>
      <c r="BJ22">
        <v>0.59</v>
      </c>
      <c r="BK22">
        <v>0</v>
      </c>
      <c r="BL22">
        <v>0</v>
      </c>
      <c r="BM22">
        <v>4.84</v>
      </c>
      <c r="BN22">
        <v>96.76</v>
      </c>
      <c r="BO22">
        <v>5.74</v>
      </c>
      <c r="BP22">
        <v>48.38</v>
      </c>
      <c r="BQ22">
        <v>0.4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553.1</v>
      </c>
      <c r="I23" s="88">
        <v>305.08999999999997</v>
      </c>
      <c r="J23" s="88">
        <v>151.38000000000002</v>
      </c>
      <c r="K23" s="88">
        <v>4.84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40.64</v>
      </c>
      <c r="AC23">
        <v>46.44</v>
      </c>
      <c r="AD23">
        <v>49.83</v>
      </c>
      <c r="AE23">
        <v>62.41</v>
      </c>
      <c r="AF23">
        <v>0</v>
      </c>
      <c r="AG23">
        <v>38.700000000000003</v>
      </c>
      <c r="AH23">
        <v>145.13999999999999</v>
      </c>
      <c r="AI23">
        <v>48.38</v>
      </c>
      <c r="AJ23">
        <v>46.44</v>
      </c>
      <c r="AK23">
        <v>0</v>
      </c>
      <c r="AL23">
        <v>0</v>
      </c>
      <c r="AM23">
        <v>0</v>
      </c>
      <c r="AN23">
        <v>0</v>
      </c>
      <c r="AO23">
        <v>38.700000000000003</v>
      </c>
      <c r="AP23">
        <v>0</v>
      </c>
      <c r="AQ23">
        <v>14.51</v>
      </c>
      <c r="AR23">
        <v>0</v>
      </c>
      <c r="AS23">
        <v>0</v>
      </c>
      <c r="AT23">
        <v>58.06</v>
      </c>
      <c r="AU23">
        <v>0</v>
      </c>
      <c r="AV23">
        <v>0</v>
      </c>
      <c r="AW23">
        <v>50.32</v>
      </c>
      <c r="AX23">
        <v>15.48</v>
      </c>
      <c r="AY23">
        <v>0</v>
      </c>
      <c r="AZ23">
        <v>14.51</v>
      </c>
      <c r="BA23">
        <v>0</v>
      </c>
      <c r="BB23">
        <v>116.11</v>
      </c>
      <c r="BC23">
        <v>20.8</v>
      </c>
      <c r="BD23">
        <v>14.51</v>
      </c>
      <c r="BE23">
        <v>30.96</v>
      </c>
      <c r="BF23">
        <v>0.53</v>
      </c>
      <c r="BG23">
        <v>0.97</v>
      </c>
      <c r="BH23">
        <v>0.93</v>
      </c>
      <c r="BI23">
        <v>3.87</v>
      </c>
      <c r="BJ23">
        <v>0.59</v>
      </c>
      <c r="BK23">
        <v>0</v>
      </c>
      <c r="BL23">
        <v>0</v>
      </c>
      <c r="BM23">
        <v>4.84</v>
      </c>
      <c r="BN23">
        <v>96.76</v>
      </c>
      <c r="BO23">
        <v>5.65</v>
      </c>
      <c r="BP23">
        <v>48.38</v>
      </c>
      <c r="BQ23">
        <v>0.4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553.1</v>
      </c>
      <c r="I24" s="88">
        <v>305.08999999999997</v>
      </c>
      <c r="J24" s="88">
        <v>151.38000000000002</v>
      </c>
      <c r="K24" s="88">
        <v>4.84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40.64</v>
      </c>
      <c r="AC24">
        <v>46.44</v>
      </c>
      <c r="AD24">
        <v>49.83</v>
      </c>
      <c r="AE24">
        <v>62.41</v>
      </c>
      <c r="AF24">
        <v>0</v>
      </c>
      <c r="AG24">
        <v>38.700000000000003</v>
      </c>
      <c r="AH24">
        <v>145.13999999999999</v>
      </c>
      <c r="AI24">
        <v>48.38</v>
      </c>
      <c r="AJ24">
        <v>46.44</v>
      </c>
      <c r="AK24">
        <v>0</v>
      </c>
      <c r="AL24">
        <v>0</v>
      </c>
      <c r="AM24">
        <v>0</v>
      </c>
      <c r="AN24">
        <v>0</v>
      </c>
      <c r="AO24">
        <v>38.700000000000003</v>
      </c>
      <c r="AP24">
        <v>0</v>
      </c>
      <c r="AQ24">
        <v>14.51</v>
      </c>
      <c r="AR24">
        <v>0</v>
      </c>
      <c r="AS24">
        <v>0</v>
      </c>
      <c r="AT24">
        <v>58.06</v>
      </c>
      <c r="AU24">
        <v>0</v>
      </c>
      <c r="AV24">
        <v>0</v>
      </c>
      <c r="AW24">
        <v>50.32</v>
      </c>
      <c r="AX24">
        <v>15.48</v>
      </c>
      <c r="AY24">
        <v>0</v>
      </c>
      <c r="AZ24">
        <v>14.51</v>
      </c>
      <c r="BA24">
        <v>0</v>
      </c>
      <c r="BB24">
        <v>116.11</v>
      </c>
      <c r="BC24">
        <v>20.8</v>
      </c>
      <c r="BD24">
        <v>14.51</v>
      </c>
      <c r="BE24">
        <v>30.96</v>
      </c>
      <c r="BF24">
        <v>0.53</v>
      </c>
      <c r="BG24">
        <v>0.97</v>
      </c>
      <c r="BH24">
        <v>0.93</v>
      </c>
      <c r="BI24">
        <v>3.87</v>
      </c>
      <c r="BJ24">
        <v>0.59</v>
      </c>
      <c r="BK24">
        <v>0</v>
      </c>
      <c r="BL24">
        <v>0</v>
      </c>
      <c r="BM24">
        <v>4.84</v>
      </c>
      <c r="BN24">
        <v>96.76</v>
      </c>
      <c r="BO24">
        <v>5.65</v>
      </c>
      <c r="BP24">
        <v>48.38</v>
      </c>
      <c r="BQ24">
        <v>0.4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553.1</v>
      </c>
      <c r="I25" s="88">
        <v>305.08999999999997</v>
      </c>
      <c r="J25" s="88">
        <v>151.38000000000002</v>
      </c>
      <c r="K25" s="88">
        <v>4.84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40.64</v>
      </c>
      <c r="AC25">
        <v>46.44</v>
      </c>
      <c r="AD25">
        <v>49.83</v>
      </c>
      <c r="AE25">
        <v>62.41</v>
      </c>
      <c r="AF25">
        <v>0</v>
      </c>
      <c r="AG25">
        <v>38.700000000000003</v>
      </c>
      <c r="AH25">
        <v>145.13999999999999</v>
      </c>
      <c r="AI25">
        <v>48.38</v>
      </c>
      <c r="AJ25">
        <v>46.44</v>
      </c>
      <c r="AK25">
        <v>0</v>
      </c>
      <c r="AL25">
        <v>0</v>
      </c>
      <c r="AM25">
        <v>0</v>
      </c>
      <c r="AN25">
        <v>0</v>
      </c>
      <c r="AO25">
        <v>38.700000000000003</v>
      </c>
      <c r="AP25">
        <v>0</v>
      </c>
      <c r="AQ25">
        <v>14.51</v>
      </c>
      <c r="AR25">
        <v>0</v>
      </c>
      <c r="AS25">
        <v>0</v>
      </c>
      <c r="AT25">
        <v>58.06</v>
      </c>
      <c r="AU25">
        <v>0</v>
      </c>
      <c r="AV25">
        <v>0</v>
      </c>
      <c r="AW25">
        <v>50.32</v>
      </c>
      <c r="AX25">
        <v>15.48</v>
      </c>
      <c r="AY25">
        <v>0</v>
      </c>
      <c r="AZ25">
        <v>14.51</v>
      </c>
      <c r="BA25">
        <v>0</v>
      </c>
      <c r="BB25">
        <v>116.11</v>
      </c>
      <c r="BC25">
        <v>20.8</v>
      </c>
      <c r="BD25">
        <v>14.51</v>
      </c>
      <c r="BE25">
        <v>30.96</v>
      </c>
      <c r="BF25">
        <v>0.53</v>
      </c>
      <c r="BG25">
        <v>0.97</v>
      </c>
      <c r="BH25">
        <v>0.93</v>
      </c>
      <c r="BI25">
        <v>3.87</v>
      </c>
      <c r="BJ25">
        <v>0.59</v>
      </c>
      <c r="BK25">
        <v>0</v>
      </c>
      <c r="BL25">
        <v>0</v>
      </c>
      <c r="BM25">
        <v>4.84</v>
      </c>
      <c r="BN25">
        <v>96.76</v>
      </c>
      <c r="BO25">
        <v>5.65</v>
      </c>
      <c r="BP25">
        <v>48.38</v>
      </c>
      <c r="BQ25">
        <v>0.4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553.1</v>
      </c>
      <c r="I26" s="88">
        <v>308.95999999999998</v>
      </c>
      <c r="J26" s="88">
        <v>151.38000000000002</v>
      </c>
      <c r="K26" s="88">
        <v>4.84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40.64</v>
      </c>
      <c r="AC26">
        <v>46.44</v>
      </c>
      <c r="AD26">
        <v>49.83</v>
      </c>
      <c r="AE26">
        <v>62.41</v>
      </c>
      <c r="AF26">
        <v>0</v>
      </c>
      <c r="AG26">
        <v>38.700000000000003</v>
      </c>
      <c r="AH26">
        <v>145.13999999999999</v>
      </c>
      <c r="AI26">
        <v>48.38</v>
      </c>
      <c r="AJ26">
        <v>46.44</v>
      </c>
      <c r="AK26">
        <v>0</v>
      </c>
      <c r="AL26">
        <v>0</v>
      </c>
      <c r="AM26">
        <v>0</v>
      </c>
      <c r="AN26">
        <v>0</v>
      </c>
      <c r="AO26">
        <v>38.700000000000003</v>
      </c>
      <c r="AP26">
        <v>0</v>
      </c>
      <c r="AQ26">
        <v>14.51</v>
      </c>
      <c r="AR26">
        <v>0</v>
      </c>
      <c r="AS26">
        <v>0</v>
      </c>
      <c r="AT26">
        <v>58.06</v>
      </c>
      <c r="AU26">
        <v>0</v>
      </c>
      <c r="AV26">
        <v>0</v>
      </c>
      <c r="AW26">
        <v>50.32</v>
      </c>
      <c r="AX26">
        <v>15.48</v>
      </c>
      <c r="AY26">
        <v>0</v>
      </c>
      <c r="AZ26">
        <v>14.51</v>
      </c>
      <c r="BA26">
        <v>0</v>
      </c>
      <c r="BB26">
        <v>119.98</v>
      </c>
      <c r="BC26">
        <v>20.8</v>
      </c>
      <c r="BD26">
        <v>14.51</v>
      </c>
      <c r="BE26">
        <v>30.96</v>
      </c>
      <c r="BF26">
        <v>0.53</v>
      </c>
      <c r="BG26">
        <v>0.97</v>
      </c>
      <c r="BH26">
        <v>0.93</v>
      </c>
      <c r="BI26">
        <v>3.87</v>
      </c>
      <c r="BJ26">
        <v>0.59</v>
      </c>
      <c r="BK26">
        <v>0</v>
      </c>
      <c r="BL26">
        <v>0</v>
      </c>
      <c r="BM26">
        <v>4.84</v>
      </c>
      <c r="BN26">
        <v>96.76</v>
      </c>
      <c r="BO26">
        <v>5.65</v>
      </c>
      <c r="BP26">
        <v>48.38</v>
      </c>
      <c r="BQ26">
        <v>0.4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442.51</v>
      </c>
      <c r="I27" s="88">
        <v>257.2</v>
      </c>
      <c r="J27" s="88">
        <v>151.28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40.64</v>
      </c>
      <c r="AC27">
        <v>0</v>
      </c>
      <c r="AD27">
        <v>49.83</v>
      </c>
      <c r="AE27">
        <v>0</v>
      </c>
      <c r="AF27">
        <v>0</v>
      </c>
      <c r="AG27">
        <v>38.700000000000003</v>
      </c>
      <c r="AH27">
        <v>145.13999999999999</v>
      </c>
      <c r="AI27">
        <v>48.38</v>
      </c>
      <c r="AJ27">
        <v>46.44</v>
      </c>
      <c r="AK27">
        <v>0</v>
      </c>
      <c r="AL27">
        <v>0</v>
      </c>
      <c r="AM27">
        <v>0</v>
      </c>
      <c r="AN27">
        <v>0</v>
      </c>
      <c r="AO27">
        <v>38.700000000000003</v>
      </c>
      <c r="AP27">
        <v>0</v>
      </c>
      <c r="AQ27">
        <v>0</v>
      </c>
      <c r="AR27">
        <v>0</v>
      </c>
      <c r="AS27">
        <v>0</v>
      </c>
      <c r="AT27">
        <v>58.06</v>
      </c>
      <c r="AU27">
        <v>0</v>
      </c>
      <c r="AV27">
        <v>0</v>
      </c>
      <c r="AW27">
        <v>50.32</v>
      </c>
      <c r="AX27">
        <v>0</v>
      </c>
      <c r="AY27">
        <v>0</v>
      </c>
      <c r="AZ27">
        <v>14.51</v>
      </c>
      <c r="BA27">
        <v>0</v>
      </c>
      <c r="BB27">
        <v>119.01</v>
      </c>
      <c r="BC27">
        <v>0</v>
      </c>
      <c r="BD27">
        <v>14.51</v>
      </c>
      <c r="BE27">
        <v>29.03</v>
      </c>
      <c r="BF27">
        <v>0.53</v>
      </c>
      <c r="BG27">
        <v>0.97</v>
      </c>
      <c r="BH27">
        <v>0.93</v>
      </c>
      <c r="BI27">
        <v>3.87</v>
      </c>
      <c r="BJ27">
        <v>0.59</v>
      </c>
      <c r="BK27">
        <v>0</v>
      </c>
      <c r="BL27">
        <v>19.350000000000001</v>
      </c>
      <c r="BM27">
        <v>4.84</v>
      </c>
      <c r="BN27">
        <v>96.76</v>
      </c>
      <c r="BO27">
        <v>5.55</v>
      </c>
      <c r="BP27">
        <v>48.38</v>
      </c>
      <c r="BQ27">
        <v>0.59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443.90999999999997</v>
      </c>
      <c r="I28" s="88">
        <v>254.9</v>
      </c>
      <c r="J28" s="88">
        <v>151.28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40.64</v>
      </c>
      <c r="AC28">
        <v>0</v>
      </c>
      <c r="AD28">
        <v>49.83</v>
      </c>
      <c r="AE28">
        <v>0</v>
      </c>
      <c r="AF28">
        <v>0</v>
      </c>
      <c r="AG28">
        <v>38.700000000000003</v>
      </c>
      <c r="AH28">
        <v>145.13999999999999</v>
      </c>
      <c r="AI28">
        <v>48.38</v>
      </c>
      <c r="AJ28">
        <v>46.44</v>
      </c>
      <c r="AK28">
        <v>0</v>
      </c>
      <c r="AL28">
        <v>0</v>
      </c>
      <c r="AM28">
        <v>0</v>
      </c>
      <c r="AN28">
        <v>0</v>
      </c>
      <c r="AO28">
        <v>38.700000000000003</v>
      </c>
      <c r="AP28">
        <v>0</v>
      </c>
      <c r="AQ28">
        <v>0</v>
      </c>
      <c r="AR28">
        <v>0</v>
      </c>
      <c r="AS28">
        <v>0</v>
      </c>
      <c r="AT28">
        <v>58.06</v>
      </c>
      <c r="AU28">
        <v>0</v>
      </c>
      <c r="AV28">
        <v>0</v>
      </c>
      <c r="AW28">
        <v>50.32</v>
      </c>
      <c r="AX28">
        <v>0</v>
      </c>
      <c r="AY28">
        <v>0</v>
      </c>
      <c r="AZ28">
        <v>14.51</v>
      </c>
      <c r="BA28">
        <v>0</v>
      </c>
      <c r="BB28">
        <v>116.11</v>
      </c>
      <c r="BC28">
        <v>0</v>
      </c>
      <c r="BD28">
        <v>14.51</v>
      </c>
      <c r="BE28">
        <v>29.03</v>
      </c>
      <c r="BF28">
        <v>0.53</v>
      </c>
      <c r="BG28">
        <v>0.97</v>
      </c>
      <c r="BH28">
        <v>0.93</v>
      </c>
      <c r="BI28">
        <v>3.87</v>
      </c>
      <c r="BJ28">
        <v>0.59</v>
      </c>
      <c r="BK28">
        <v>0</v>
      </c>
      <c r="BL28">
        <v>19.350000000000001</v>
      </c>
      <c r="BM28">
        <v>4.84</v>
      </c>
      <c r="BN28">
        <v>96.76</v>
      </c>
      <c r="BO28">
        <v>5.55</v>
      </c>
      <c r="BP28">
        <v>48.38</v>
      </c>
      <c r="BQ28">
        <v>0.59</v>
      </c>
      <c r="BR28">
        <v>1.4</v>
      </c>
      <c r="BS28">
        <v>0.6</v>
      </c>
    </row>
    <row r="29" spans="1:71">
      <c r="A29" t="s">
        <v>269</v>
      </c>
      <c r="G29" t="s">
        <v>71</v>
      </c>
      <c r="H29" s="115">
        <v>444.61</v>
      </c>
      <c r="I29" s="88">
        <v>255.20000000000002</v>
      </c>
      <c r="J29" s="88">
        <v>151.28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40.64</v>
      </c>
      <c r="AC29">
        <v>0</v>
      </c>
      <c r="AD29">
        <v>49.83</v>
      </c>
      <c r="AE29">
        <v>0</v>
      </c>
      <c r="AF29">
        <v>0</v>
      </c>
      <c r="AG29">
        <v>38.700000000000003</v>
      </c>
      <c r="AH29">
        <v>145.13999999999999</v>
      </c>
      <c r="AI29">
        <v>48.38</v>
      </c>
      <c r="AJ29">
        <v>46.44</v>
      </c>
      <c r="AK29">
        <v>0</v>
      </c>
      <c r="AL29">
        <v>0</v>
      </c>
      <c r="AM29">
        <v>0</v>
      </c>
      <c r="AN29">
        <v>0</v>
      </c>
      <c r="AO29">
        <v>38.700000000000003</v>
      </c>
      <c r="AP29">
        <v>0</v>
      </c>
      <c r="AQ29">
        <v>0</v>
      </c>
      <c r="AR29">
        <v>0</v>
      </c>
      <c r="AS29">
        <v>0</v>
      </c>
      <c r="AT29">
        <v>58.06</v>
      </c>
      <c r="AU29">
        <v>0</v>
      </c>
      <c r="AV29">
        <v>0</v>
      </c>
      <c r="AW29">
        <v>50.32</v>
      </c>
      <c r="AX29">
        <v>0</v>
      </c>
      <c r="AY29">
        <v>0</v>
      </c>
      <c r="AZ29">
        <v>14.51</v>
      </c>
      <c r="BA29">
        <v>0</v>
      </c>
      <c r="BB29">
        <v>116.11</v>
      </c>
      <c r="BC29">
        <v>0</v>
      </c>
      <c r="BD29">
        <v>14.51</v>
      </c>
      <c r="BE29">
        <v>29.03</v>
      </c>
      <c r="BF29">
        <v>0.53</v>
      </c>
      <c r="BG29">
        <v>0.97</v>
      </c>
      <c r="BH29">
        <v>0.93</v>
      </c>
      <c r="BI29">
        <v>3.87</v>
      </c>
      <c r="BJ29">
        <v>0.59</v>
      </c>
      <c r="BK29">
        <v>0</v>
      </c>
      <c r="BL29">
        <v>19.350000000000001</v>
      </c>
      <c r="BM29">
        <v>4.84</v>
      </c>
      <c r="BN29">
        <v>96.76</v>
      </c>
      <c r="BO29">
        <v>5.55</v>
      </c>
      <c r="BP29">
        <v>48.38</v>
      </c>
      <c r="BQ29">
        <v>0.59</v>
      </c>
      <c r="BR29">
        <v>2.1</v>
      </c>
      <c r="BS29">
        <v>0.9</v>
      </c>
    </row>
    <row r="30" spans="1:71">
      <c r="A30" t="s">
        <v>270</v>
      </c>
      <c r="G30" t="s">
        <v>72</v>
      </c>
      <c r="H30" s="115">
        <v>445.31</v>
      </c>
      <c r="I30" s="88">
        <v>226.46999999999997</v>
      </c>
      <c r="J30" s="88">
        <v>151.28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40.64</v>
      </c>
      <c r="AC30">
        <v>0</v>
      </c>
      <c r="AD30">
        <v>49.83</v>
      </c>
      <c r="AE30">
        <v>0</v>
      </c>
      <c r="AF30">
        <v>0</v>
      </c>
      <c r="AG30">
        <v>38.700000000000003</v>
      </c>
      <c r="AH30">
        <v>145.13999999999999</v>
      </c>
      <c r="AI30">
        <v>48.38</v>
      </c>
      <c r="AJ30">
        <v>46.44</v>
      </c>
      <c r="AK30">
        <v>0</v>
      </c>
      <c r="AL30">
        <v>0</v>
      </c>
      <c r="AM30">
        <v>0</v>
      </c>
      <c r="AN30">
        <v>0</v>
      </c>
      <c r="AO30">
        <v>38.700000000000003</v>
      </c>
      <c r="AP30">
        <v>0</v>
      </c>
      <c r="AQ30">
        <v>0</v>
      </c>
      <c r="AR30">
        <v>0</v>
      </c>
      <c r="AS30">
        <v>0</v>
      </c>
      <c r="AT30">
        <v>58.06</v>
      </c>
      <c r="AU30">
        <v>0</v>
      </c>
      <c r="AV30">
        <v>0</v>
      </c>
      <c r="AW30">
        <v>50.32</v>
      </c>
      <c r="AX30">
        <v>0</v>
      </c>
      <c r="AY30">
        <v>0</v>
      </c>
      <c r="AZ30">
        <v>14.51</v>
      </c>
      <c r="BA30">
        <v>0</v>
      </c>
      <c r="BB30">
        <v>87.08</v>
      </c>
      <c r="BC30">
        <v>0</v>
      </c>
      <c r="BD30">
        <v>14.51</v>
      </c>
      <c r="BE30">
        <v>29.03</v>
      </c>
      <c r="BF30">
        <v>0.53</v>
      </c>
      <c r="BG30">
        <v>0.97</v>
      </c>
      <c r="BH30">
        <v>0.93</v>
      </c>
      <c r="BI30">
        <v>3.87</v>
      </c>
      <c r="BJ30">
        <v>0.59</v>
      </c>
      <c r="BK30">
        <v>0</v>
      </c>
      <c r="BL30">
        <v>19.350000000000001</v>
      </c>
      <c r="BM30">
        <v>4.84</v>
      </c>
      <c r="BN30">
        <v>96.76</v>
      </c>
      <c r="BO30">
        <v>5.55</v>
      </c>
      <c r="BP30">
        <v>48.38</v>
      </c>
      <c r="BQ30">
        <v>0.59</v>
      </c>
      <c r="BR30">
        <v>2.8</v>
      </c>
      <c r="BS30">
        <v>1.2</v>
      </c>
    </row>
    <row r="31" spans="1:71">
      <c r="A31" t="s">
        <v>280</v>
      </c>
      <c r="G31" t="s">
        <v>73</v>
      </c>
      <c r="H31" s="115">
        <v>446.71</v>
      </c>
      <c r="I31" s="88">
        <v>170.16</v>
      </c>
      <c r="J31" s="88">
        <v>151.20000000000002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40.64</v>
      </c>
      <c r="AC31">
        <v>0</v>
      </c>
      <c r="AD31">
        <v>49.83</v>
      </c>
      <c r="AE31">
        <v>0</v>
      </c>
      <c r="AF31">
        <v>0</v>
      </c>
      <c r="AG31">
        <v>38.700000000000003</v>
      </c>
      <c r="AH31">
        <v>145.13999999999999</v>
      </c>
      <c r="AI31">
        <v>48.38</v>
      </c>
      <c r="AJ31">
        <v>46.44</v>
      </c>
      <c r="AK31">
        <v>0</v>
      </c>
      <c r="AL31">
        <v>0</v>
      </c>
      <c r="AM31">
        <v>0</v>
      </c>
      <c r="AN31">
        <v>0</v>
      </c>
      <c r="AO31">
        <v>38.700000000000003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50.32</v>
      </c>
      <c r="AX31">
        <v>0</v>
      </c>
      <c r="AY31">
        <v>0</v>
      </c>
      <c r="AZ31">
        <v>14.51</v>
      </c>
      <c r="BA31">
        <v>0</v>
      </c>
      <c r="BB31">
        <v>88.05</v>
      </c>
      <c r="BC31">
        <v>0</v>
      </c>
      <c r="BD31">
        <v>14.51</v>
      </c>
      <c r="BE31">
        <v>29.03</v>
      </c>
      <c r="BF31">
        <v>0.53</v>
      </c>
      <c r="BG31">
        <v>0.97</v>
      </c>
      <c r="BH31">
        <v>0.93</v>
      </c>
      <c r="BI31">
        <v>3.87</v>
      </c>
      <c r="BJ31">
        <v>0.59</v>
      </c>
      <c r="BK31">
        <v>0</v>
      </c>
      <c r="BL31">
        <v>19.350000000000001</v>
      </c>
      <c r="BM31">
        <v>4.84</v>
      </c>
      <c r="BN31">
        <v>96.76</v>
      </c>
      <c r="BO31">
        <v>5.47</v>
      </c>
      <c r="BP31">
        <v>48.38</v>
      </c>
      <c r="BQ31">
        <v>0.59</v>
      </c>
      <c r="BR31">
        <v>4.2</v>
      </c>
      <c r="BS31">
        <v>1.8</v>
      </c>
    </row>
    <row r="32" spans="1:71">
      <c r="A32" t="s">
        <v>281</v>
      </c>
      <c r="G32" t="s">
        <v>74</v>
      </c>
      <c r="H32" s="115">
        <v>448.11</v>
      </c>
      <c r="I32" s="88">
        <v>169.79</v>
      </c>
      <c r="J32" s="88">
        <v>151.20000000000002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40.64</v>
      </c>
      <c r="AC32">
        <v>0</v>
      </c>
      <c r="AD32">
        <v>49.83</v>
      </c>
      <c r="AE32">
        <v>0</v>
      </c>
      <c r="AF32">
        <v>0</v>
      </c>
      <c r="AG32">
        <v>38.700000000000003</v>
      </c>
      <c r="AH32">
        <v>145.13999999999999</v>
      </c>
      <c r="AI32">
        <v>48.38</v>
      </c>
      <c r="AJ32">
        <v>46.44</v>
      </c>
      <c r="AK32">
        <v>0</v>
      </c>
      <c r="AL32">
        <v>0</v>
      </c>
      <c r="AM32">
        <v>0</v>
      </c>
      <c r="AN32">
        <v>0</v>
      </c>
      <c r="AO32">
        <v>38.700000000000003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50.32</v>
      </c>
      <c r="AX32">
        <v>0</v>
      </c>
      <c r="AY32">
        <v>0</v>
      </c>
      <c r="AZ32">
        <v>14.51</v>
      </c>
      <c r="BA32">
        <v>0</v>
      </c>
      <c r="BB32">
        <v>87.08</v>
      </c>
      <c r="BC32">
        <v>0</v>
      </c>
      <c r="BD32">
        <v>14.51</v>
      </c>
      <c r="BE32">
        <v>29.03</v>
      </c>
      <c r="BF32">
        <v>0.53</v>
      </c>
      <c r="BG32">
        <v>0.97</v>
      </c>
      <c r="BH32">
        <v>0.93</v>
      </c>
      <c r="BI32">
        <v>3.87</v>
      </c>
      <c r="BJ32">
        <v>0.59</v>
      </c>
      <c r="BK32">
        <v>0</v>
      </c>
      <c r="BL32">
        <v>19.350000000000001</v>
      </c>
      <c r="BM32">
        <v>4.84</v>
      </c>
      <c r="BN32">
        <v>96.76</v>
      </c>
      <c r="BO32">
        <v>5.47</v>
      </c>
      <c r="BP32">
        <v>48.38</v>
      </c>
      <c r="BQ32">
        <v>0.59</v>
      </c>
      <c r="BR32">
        <v>5.6</v>
      </c>
      <c r="BS32">
        <v>2.4</v>
      </c>
    </row>
    <row r="33" spans="1:71">
      <c r="A33" t="s">
        <v>282</v>
      </c>
      <c r="G33" t="s">
        <v>75</v>
      </c>
      <c r="H33" s="115">
        <v>451.02</v>
      </c>
      <c r="I33" s="88">
        <v>171.02999999999997</v>
      </c>
      <c r="J33" s="88">
        <v>151.20000000000002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40.64</v>
      </c>
      <c r="AC33">
        <v>0</v>
      </c>
      <c r="AD33">
        <v>49.83</v>
      </c>
      <c r="AE33">
        <v>0</v>
      </c>
      <c r="AF33">
        <v>0</v>
      </c>
      <c r="AG33">
        <v>38.700000000000003</v>
      </c>
      <c r="AH33">
        <v>145.13999999999999</v>
      </c>
      <c r="AI33">
        <v>48.38</v>
      </c>
      <c r="AJ33">
        <v>46.44</v>
      </c>
      <c r="AK33">
        <v>0</v>
      </c>
      <c r="AL33">
        <v>0</v>
      </c>
      <c r="AM33">
        <v>0</v>
      </c>
      <c r="AN33">
        <v>0</v>
      </c>
      <c r="AO33">
        <v>38.700000000000003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50.32</v>
      </c>
      <c r="AX33">
        <v>0</v>
      </c>
      <c r="AY33">
        <v>0</v>
      </c>
      <c r="AZ33">
        <v>14.51</v>
      </c>
      <c r="BA33">
        <v>0</v>
      </c>
      <c r="BB33">
        <v>87.08</v>
      </c>
      <c r="BC33">
        <v>0</v>
      </c>
      <c r="BD33">
        <v>14.51</v>
      </c>
      <c r="BE33">
        <v>29.03</v>
      </c>
      <c r="BF33">
        <v>0.53</v>
      </c>
      <c r="BG33">
        <v>0.97</v>
      </c>
      <c r="BH33">
        <v>0.93</v>
      </c>
      <c r="BI33">
        <v>3.87</v>
      </c>
      <c r="BJ33">
        <v>0.59</v>
      </c>
      <c r="BK33">
        <v>0</v>
      </c>
      <c r="BL33">
        <v>19.350000000000001</v>
      </c>
      <c r="BM33">
        <v>4.84</v>
      </c>
      <c r="BN33">
        <v>96.76</v>
      </c>
      <c r="BO33">
        <v>5.47</v>
      </c>
      <c r="BP33">
        <v>48.38</v>
      </c>
      <c r="BQ33">
        <v>0.59</v>
      </c>
      <c r="BR33">
        <v>8.51</v>
      </c>
      <c r="BS33">
        <v>3.64</v>
      </c>
    </row>
    <row r="34" spans="1:71">
      <c r="A34" t="s">
        <v>283</v>
      </c>
      <c r="G34" t="s">
        <v>76</v>
      </c>
      <c r="H34" s="115">
        <v>453.61</v>
      </c>
      <c r="I34" s="88">
        <v>172.14</v>
      </c>
      <c r="J34" s="88">
        <v>151.20000000000002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40.64</v>
      </c>
      <c r="AC34">
        <v>0</v>
      </c>
      <c r="AD34">
        <v>49.83</v>
      </c>
      <c r="AE34">
        <v>0</v>
      </c>
      <c r="AF34">
        <v>0</v>
      </c>
      <c r="AG34">
        <v>38.700000000000003</v>
      </c>
      <c r="AH34">
        <v>145.13999999999999</v>
      </c>
      <c r="AI34">
        <v>48.38</v>
      </c>
      <c r="AJ34">
        <v>46.44</v>
      </c>
      <c r="AK34">
        <v>0</v>
      </c>
      <c r="AL34">
        <v>0</v>
      </c>
      <c r="AM34">
        <v>0</v>
      </c>
      <c r="AN34">
        <v>0</v>
      </c>
      <c r="AO34">
        <v>38.700000000000003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50.32</v>
      </c>
      <c r="AX34">
        <v>0</v>
      </c>
      <c r="AY34">
        <v>0</v>
      </c>
      <c r="AZ34">
        <v>14.51</v>
      </c>
      <c r="BA34">
        <v>0</v>
      </c>
      <c r="BB34">
        <v>87.08</v>
      </c>
      <c r="BC34">
        <v>0</v>
      </c>
      <c r="BD34">
        <v>14.51</v>
      </c>
      <c r="BE34">
        <v>29.03</v>
      </c>
      <c r="BF34">
        <v>0.53</v>
      </c>
      <c r="BG34">
        <v>0.97</v>
      </c>
      <c r="BH34">
        <v>0.93</v>
      </c>
      <c r="BI34">
        <v>3.87</v>
      </c>
      <c r="BJ34">
        <v>0.59</v>
      </c>
      <c r="BK34">
        <v>0</v>
      </c>
      <c r="BL34">
        <v>19.350000000000001</v>
      </c>
      <c r="BM34">
        <v>4.84</v>
      </c>
      <c r="BN34">
        <v>96.76</v>
      </c>
      <c r="BO34">
        <v>5.47</v>
      </c>
      <c r="BP34">
        <v>48.38</v>
      </c>
      <c r="BQ34">
        <v>0.59</v>
      </c>
      <c r="BR34">
        <v>11.1</v>
      </c>
      <c r="BS34">
        <v>4.75</v>
      </c>
    </row>
    <row r="35" spans="1:71">
      <c r="A35" t="s">
        <v>298</v>
      </c>
      <c r="G35" t="s">
        <v>77</v>
      </c>
      <c r="H35" s="115">
        <v>417.66</v>
      </c>
      <c r="I35" s="88">
        <v>177.14</v>
      </c>
      <c r="J35" s="88">
        <v>151.10000000000002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40.64</v>
      </c>
      <c r="AC35">
        <v>0</v>
      </c>
      <c r="AD35">
        <v>49.83</v>
      </c>
      <c r="AE35">
        <v>0</v>
      </c>
      <c r="AF35">
        <v>0</v>
      </c>
      <c r="AG35">
        <v>38.700000000000003</v>
      </c>
      <c r="AH35">
        <v>145.13999999999999</v>
      </c>
      <c r="AI35">
        <v>48.38</v>
      </c>
      <c r="AJ35">
        <v>46.44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50.32</v>
      </c>
      <c r="AX35">
        <v>0</v>
      </c>
      <c r="AY35">
        <v>0</v>
      </c>
      <c r="AZ35">
        <v>14.51</v>
      </c>
      <c r="BA35">
        <v>0</v>
      </c>
      <c r="BB35">
        <v>90.95</v>
      </c>
      <c r="BC35">
        <v>0</v>
      </c>
      <c r="BD35">
        <v>14.51</v>
      </c>
      <c r="BE35">
        <v>29.03</v>
      </c>
      <c r="BF35">
        <v>0.53</v>
      </c>
      <c r="BG35">
        <v>0.97</v>
      </c>
      <c r="BH35">
        <v>0.97</v>
      </c>
      <c r="BI35">
        <v>3.87</v>
      </c>
      <c r="BJ35">
        <v>0.59</v>
      </c>
      <c r="BK35">
        <v>0</v>
      </c>
      <c r="BL35">
        <v>19.350000000000001</v>
      </c>
      <c r="BM35">
        <v>4.84</v>
      </c>
      <c r="BN35">
        <v>96.76</v>
      </c>
      <c r="BO35">
        <v>5.37</v>
      </c>
      <c r="BP35">
        <v>48.38</v>
      </c>
      <c r="BQ35">
        <v>0.59</v>
      </c>
      <c r="BR35">
        <v>13.72</v>
      </c>
      <c r="BS35">
        <v>5.88</v>
      </c>
    </row>
    <row r="36" spans="1:71">
      <c r="A36" t="s">
        <v>331</v>
      </c>
      <c r="G36" t="s">
        <v>78</v>
      </c>
      <c r="H36" s="115">
        <v>419.34</v>
      </c>
      <c r="I36" s="88">
        <v>173.98999999999998</v>
      </c>
      <c r="J36" s="88">
        <v>151.10000000000002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40.64</v>
      </c>
      <c r="AC36">
        <v>0</v>
      </c>
      <c r="AD36">
        <v>49.83</v>
      </c>
      <c r="AE36">
        <v>0</v>
      </c>
      <c r="AF36">
        <v>0</v>
      </c>
      <c r="AG36">
        <v>38.700000000000003</v>
      </c>
      <c r="AH36">
        <v>145.13999999999999</v>
      </c>
      <c r="AI36">
        <v>48.38</v>
      </c>
      <c r="AJ36">
        <v>46.44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50.32</v>
      </c>
      <c r="AX36">
        <v>0</v>
      </c>
      <c r="AY36">
        <v>0</v>
      </c>
      <c r="AZ36">
        <v>14.51</v>
      </c>
      <c r="BA36">
        <v>0</v>
      </c>
      <c r="BB36">
        <v>87.08</v>
      </c>
      <c r="BC36">
        <v>0</v>
      </c>
      <c r="BD36">
        <v>14.51</v>
      </c>
      <c r="BE36">
        <v>29.03</v>
      </c>
      <c r="BF36">
        <v>0.53</v>
      </c>
      <c r="BG36">
        <v>0.97</v>
      </c>
      <c r="BH36">
        <v>0.97</v>
      </c>
      <c r="BI36">
        <v>3.87</v>
      </c>
      <c r="BJ36">
        <v>0.59</v>
      </c>
      <c r="BK36">
        <v>0</v>
      </c>
      <c r="BL36">
        <v>19.350000000000001</v>
      </c>
      <c r="BM36">
        <v>4.84</v>
      </c>
      <c r="BN36">
        <v>96.76</v>
      </c>
      <c r="BO36">
        <v>5.37</v>
      </c>
      <c r="BP36">
        <v>48.38</v>
      </c>
      <c r="BQ36">
        <v>0.59</v>
      </c>
      <c r="BR36">
        <v>15.4</v>
      </c>
      <c r="BS36">
        <v>6.6</v>
      </c>
    </row>
    <row r="37" spans="1:71">
      <c r="A37" t="s">
        <v>332</v>
      </c>
      <c r="G37" t="s">
        <v>79</v>
      </c>
      <c r="H37" s="115">
        <v>422.14</v>
      </c>
      <c r="I37" s="88">
        <v>178.1</v>
      </c>
      <c r="J37" s="88">
        <v>151.10000000000002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40.64</v>
      </c>
      <c r="AC37">
        <v>0</v>
      </c>
      <c r="AD37">
        <v>49.83</v>
      </c>
      <c r="AE37">
        <v>0</v>
      </c>
      <c r="AF37">
        <v>0</v>
      </c>
      <c r="AG37">
        <v>38.700000000000003</v>
      </c>
      <c r="AH37">
        <v>145.13999999999999</v>
      </c>
      <c r="AI37">
        <v>48.38</v>
      </c>
      <c r="AJ37">
        <v>46.44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50.32</v>
      </c>
      <c r="AX37">
        <v>0</v>
      </c>
      <c r="AY37">
        <v>0</v>
      </c>
      <c r="AZ37">
        <v>14.51</v>
      </c>
      <c r="BA37">
        <v>0</v>
      </c>
      <c r="BB37">
        <v>89.99</v>
      </c>
      <c r="BC37">
        <v>0</v>
      </c>
      <c r="BD37">
        <v>14.51</v>
      </c>
      <c r="BE37">
        <v>29.03</v>
      </c>
      <c r="BF37">
        <v>0.53</v>
      </c>
      <c r="BG37">
        <v>0.97</v>
      </c>
      <c r="BH37">
        <v>0.97</v>
      </c>
      <c r="BI37">
        <v>3.87</v>
      </c>
      <c r="BJ37">
        <v>0.59</v>
      </c>
      <c r="BK37">
        <v>0</v>
      </c>
      <c r="BL37">
        <v>19.350000000000001</v>
      </c>
      <c r="BM37">
        <v>4.84</v>
      </c>
      <c r="BN37">
        <v>96.76</v>
      </c>
      <c r="BO37">
        <v>5.37</v>
      </c>
      <c r="BP37">
        <v>48.38</v>
      </c>
      <c r="BQ37">
        <v>0.59</v>
      </c>
      <c r="BR37">
        <v>18.2</v>
      </c>
      <c r="BS37">
        <v>7.8</v>
      </c>
    </row>
    <row r="38" spans="1:71">
      <c r="A38" t="s">
        <v>333</v>
      </c>
      <c r="G38" t="s">
        <v>80</v>
      </c>
      <c r="H38" s="115">
        <v>424.24</v>
      </c>
      <c r="I38" s="88">
        <v>176.08999999999997</v>
      </c>
      <c r="J38" s="88">
        <v>151.10000000000002</v>
      </c>
      <c r="K38" s="88">
        <v>24.19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40.64</v>
      </c>
      <c r="AC38">
        <v>0</v>
      </c>
      <c r="AD38">
        <v>49.83</v>
      </c>
      <c r="AE38">
        <v>0</v>
      </c>
      <c r="AF38">
        <v>0</v>
      </c>
      <c r="AG38">
        <v>38.700000000000003</v>
      </c>
      <c r="AH38">
        <v>145.13999999999999</v>
      </c>
      <c r="AI38">
        <v>48.38</v>
      </c>
      <c r="AJ38">
        <v>46.44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50.32</v>
      </c>
      <c r="AX38">
        <v>0</v>
      </c>
      <c r="AY38">
        <v>0</v>
      </c>
      <c r="AZ38">
        <v>14.51</v>
      </c>
      <c r="BA38">
        <v>0</v>
      </c>
      <c r="BB38">
        <v>87.08</v>
      </c>
      <c r="BC38">
        <v>0</v>
      </c>
      <c r="BD38">
        <v>14.51</v>
      </c>
      <c r="BE38">
        <v>29.03</v>
      </c>
      <c r="BF38">
        <v>0.53</v>
      </c>
      <c r="BG38">
        <v>0.97</v>
      </c>
      <c r="BH38">
        <v>0.97</v>
      </c>
      <c r="BI38">
        <v>3.87</v>
      </c>
      <c r="BJ38">
        <v>0.59</v>
      </c>
      <c r="BK38">
        <v>0</v>
      </c>
      <c r="BL38">
        <v>19.350000000000001</v>
      </c>
      <c r="BM38">
        <v>4.84</v>
      </c>
      <c r="BN38">
        <v>96.76</v>
      </c>
      <c r="BO38">
        <v>5.37</v>
      </c>
      <c r="BP38">
        <v>48.38</v>
      </c>
      <c r="BQ38">
        <v>0.59</v>
      </c>
      <c r="BR38">
        <v>20.3</v>
      </c>
      <c r="BS38">
        <v>8.6999999999999993</v>
      </c>
    </row>
    <row r="39" spans="1:71">
      <c r="A39" t="s">
        <v>334</v>
      </c>
      <c r="G39" t="s">
        <v>81</v>
      </c>
      <c r="H39" s="115">
        <v>426.39</v>
      </c>
      <c r="I39" s="88">
        <v>176.98999999999998</v>
      </c>
      <c r="J39" s="88">
        <v>151.10000000000002</v>
      </c>
      <c r="K39" s="88">
        <v>24.19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40.64</v>
      </c>
      <c r="AC39">
        <v>0</v>
      </c>
      <c r="AD39">
        <v>49.83</v>
      </c>
      <c r="AE39">
        <v>0</v>
      </c>
      <c r="AF39">
        <v>0</v>
      </c>
      <c r="AG39">
        <v>38.700000000000003</v>
      </c>
      <c r="AH39">
        <v>145.13999999999999</v>
      </c>
      <c r="AI39">
        <v>48.38</v>
      </c>
      <c r="AJ39">
        <v>46.44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50.32</v>
      </c>
      <c r="AX39">
        <v>0</v>
      </c>
      <c r="AY39">
        <v>0</v>
      </c>
      <c r="AZ39">
        <v>14.51</v>
      </c>
      <c r="BA39">
        <v>0</v>
      </c>
      <c r="BB39">
        <v>87.08</v>
      </c>
      <c r="BC39">
        <v>0</v>
      </c>
      <c r="BD39">
        <v>14.51</v>
      </c>
      <c r="BE39">
        <v>29.03</v>
      </c>
      <c r="BF39">
        <v>0.57999999999999996</v>
      </c>
      <c r="BG39">
        <v>0.97</v>
      </c>
      <c r="BH39">
        <v>0.97</v>
      </c>
      <c r="BI39">
        <v>3.87</v>
      </c>
      <c r="BJ39">
        <v>0.59</v>
      </c>
      <c r="BK39">
        <v>0</v>
      </c>
      <c r="BL39">
        <v>19.350000000000001</v>
      </c>
      <c r="BM39">
        <v>4.84</v>
      </c>
      <c r="BN39">
        <v>96.76</v>
      </c>
      <c r="BO39">
        <v>5.37</v>
      </c>
      <c r="BP39">
        <v>48.38</v>
      </c>
      <c r="BQ39">
        <v>0.59</v>
      </c>
      <c r="BR39">
        <v>22.4</v>
      </c>
      <c r="BS39">
        <v>9.6</v>
      </c>
    </row>
    <row r="40" spans="1:71">
      <c r="A40" t="s">
        <v>355</v>
      </c>
      <c r="G40" t="s">
        <v>82</v>
      </c>
      <c r="H40" s="115">
        <v>428.49</v>
      </c>
      <c r="I40" s="88">
        <v>187.57</v>
      </c>
      <c r="J40" s="88">
        <v>151.10000000000002</v>
      </c>
      <c r="K40" s="88">
        <v>24.19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40.64</v>
      </c>
      <c r="AC40">
        <v>0</v>
      </c>
      <c r="AD40">
        <v>49.83</v>
      </c>
      <c r="AE40">
        <v>0</v>
      </c>
      <c r="AF40">
        <v>0</v>
      </c>
      <c r="AG40">
        <v>38.700000000000003</v>
      </c>
      <c r="AH40">
        <v>145.13999999999999</v>
      </c>
      <c r="AI40">
        <v>48.38</v>
      </c>
      <c r="AJ40">
        <v>46.44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50.32</v>
      </c>
      <c r="AX40">
        <v>0</v>
      </c>
      <c r="AY40">
        <v>0</v>
      </c>
      <c r="AZ40">
        <v>14.51</v>
      </c>
      <c r="BA40">
        <v>0</v>
      </c>
      <c r="BB40">
        <v>96.76</v>
      </c>
      <c r="BC40">
        <v>0</v>
      </c>
      <c r="BD40">
        <v>14.51</v>
      </c>
      <c r="BE40">
        <v>29.03</v>
      </c>
      <c r="BF40">
        <v>0.57999999999999996</v>
      </c>
      <c r="BG40">
        <v>0.97</v>
      </c>
      <c r="BH40">
        <v>0.97</v>
      </c>
      <c r="BI40">
        <v>3.87</v>
      </c>
      <c r="BJ40">
        <v>0.59</v>
      </c>
      <c r="BK40">
        <v>0</v>
      </c>
      <c r="BL40">
        <v>19.350000000000001</v>
      </c>
      <c r="BM40">
        <v>4.84</v>
      </c>
      <c r="BN40">
        <v>96.76</v>
      </c>
      <c r="BO40">
        <v>5.37</v>
      </c>
      <c r="BP40">
        <v>48.38</v>
      </c>
      <c r="BQ40">
        <v>0.59</v>
      </c>
      <c r="BR40">
        <v>24.5</v>
      </c>
      <c r="BS40">
        <v>10.5</v>
      </c>
    </row>
    <row r="41" spans="1:71">
      <c r="A41" t="s">
        <v>356</v>
      </c>
      <c r="G41" t="s">
        <v>83</v>
      </c>
      <c r="H41" s="115">
        <v>430.59000000000003</v>
      </c>
      <c r="I41" s="88">
        <v>188.47</v>
      </c>
      <c r="J41" s="88">
        <v>151.10000000000002</v>
      </c>
      <c r="K41" s="88">
        <v>24.19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40.64</v>
      </c>
      <c r="AC41">
        <v>0</v>
      </c>
      <c r="AD41">
        <v>49.83</v>
      </c>
      <c r="AE41">
        <v>0</v>
      </c>
      <c r="AF41">
        <v>0</v>
      </c>
      <c r="AG41">
        <v>38.700000000000003</v>
      </c>
      <c r="AH41">
        <v>145.13999999999999</v>
      </c>
      <c r="AI41">
        <v>48.38</v>
      </c>
      <c r="AJ41">
        <v>46.44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50.32</v>
      </c>
      <c r="AX41">
        <v>0</v>
      </c>
      <c r="AY41">
        <v>0</v>
      </c>
      <c r="AZ41">
        <v>14.51</v>
      </c>
      <c r="BA41">
        <v>0</v>
      </c>
      <c r="BB41">
        <v>96.76</v>
      </c>
      <c r="BC41">
        <v>0</v>
      </c>
      <c r="BD41">
        <v>14.51</v>
      </c>
      <c r="BE41">
        <v>29.03</v>
      </c>
      <c r="BF41">
        <v>0.57999999999999996</v>
      </c>
      <c r="BG41">
        <v>0.97</v>
      </c>
      <c r="BH41">
        <v>0.97</v>
      </c>
      <c r="BI41">
        <v>3.87</v>
      </c>
      <c r="BJ41">
        <v>0.59</v>
      </c>
      <c r="BK41">
        <v>0</v>
      </c>
      <c r="BL41">
        <v>19.350000000000001</v>
      </c>
      <c r="BM41">
        <v>4.84</v>
      </c>
      <c r="BN41">
        <v>96.76</v>
      </c>
      <c r="BO41">
        <v>5.37</v>
      </c>
      <c r="BP41">
        <v>48.38</v>
      </c>
      <c r="BQ41">
        <v>0.59</v>
      </c>
      <c r="BR41">
        <v>26.6</v>
      </c>
      <c r="BS41">
        <v>11.4</v>
      </c>
    </row>
    <row r="42" spans="1:71">
      <c r="A42" t="s">
        <v>357</v>
      </c>
      <c r="G42" t="s">
        <v>84</v>
      </c>
      <c r="H42" s="115">
        <v>433.29</v>
      </c>
      <c r="I42" s="88">
        <v>189.62</v>
      </c>
      <c r="J42" s="88">
        <v>151.10000000000002</v>
      </c>
      <c r="K42" s="88">
        <v>24.19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40.64</v>
      </c>
      <c r="AC42">
        <v>0</v>
      </c>
      <c r="AD42">
        <v>49.83</v>
      </c>
      <c r="AE42">
        <v>0</v>
      </c>
      <c r="AF42">
        <v>0</v>
      </c>
      <c r="AG42">
        <v>38.700000000000003</v>
      </c>
      <c r="AH42">
        <v>145.13999999999999</v>
      </c>
      <c r="AI42">
        <v>48.38</v>
      </c>
      <c r="AJ42">
        <v>46.44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50.32</v>
      </c>
      <c r="AX42">
        <v>0</v>
      </c>
      <c r="AY42">
        <v>0</v>
      </c>
      <c r="AZ42">
        <v>14.51</v>
      </c>
      <c r="BA42">
        <v>0</v>
      </c>
      <c r="BB42">
        <v>96.76</v>
      </c>
      <c r="BC42">
        <v>0</v>
      </c>
      <c r="BD42">
        <v>14.51</v>
      </c>
      <c r="BE42">
        <v>29.03</v>
      </c>
      <c r="BF42">
        <v>0.57999999999999996</v>
      </c>
      <c r="BG42">
        <v>0.97</v>
      </c>
      <c r="BH42">
        <v>0.97</v>
      </c>
      <c r="BI42">
        <v>3.87</v>
      </c>
      <c r="BJ42">
        <v>0.59</v>
      </c>
      <c r="BK42">
        <v>0</v>
      </c>
      <c r="BL42">
        <v>19.350000000000001</v>
      </c>
      <c r="BM42">
        <v>4.84</v>
      </c>
      <c r="BN42">
        <v>96.76</v>
      </c>
      <c r="BO42">
        <v>5.37</v>
      </c>
      <c r="BP42">
        <v>48.38</v>
      </c>
      <c r="BQ42">
        <v>0.59</v>
      </c>
      <c r="BR42">
        <v>29.3</v>
      </c>
      <c r="BS42">
        <v>12.55</v>
      </c>
    </row>
    <row r="43" spans="1:71">
      <c r="A43" t="s">
        <v>363</v>
      </c>
      <c r="G43" t="s">
        <v>85</v>
      </c>
      <c r="H43" s="115">
        <v>472.43999999999994</v>
      </c>
      <c r="I43" s="88">
        <v>189.82</v>
      </c>
      <c r="J43" s="88">
        <v>151</v>
      </c>
      <c r="K43" s="88">
        <v>24.19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40.64</v>
      </c>
      <c r="AC43">
        <v>0</v>
      </c>
      <c r="AD43">
        <v>49.83</v>
      </c>
      <c r="AE43">
        <v>0</v>
      </c>
      <c r="AF43">
        <v>0</v>
      </c>
      <c r="AG43">
        <v>38.700000000000003</v>
      </c>
      <c r="AH43">
        <v>145.13999999999999</v>
      </c>
      <c r="AI43">
        <v>48.38</v>
      </c>
      <c r="AJ43">
        <v>46.44</v>
      </c>
      <c r="AK43">
        <v>0</v>
      </c>
      <c r="AL43">
        <v>0</v>
      </c>
      <c r="AM43">
        <v>0</v>
      </c>
      <c r="AN43">
        <v>0</v>
      </c>
      <c r="AO43">
        <v>38.700000000000003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50.32</v>
      </c>
      <c r="AX43">
        <v>0</v>
      </c>
      <c r="AY43">
        <v>0</v>
      </c>
      <c r="AZ43">
        <v>14.51</v>
      </c>
      <c r="BA43">
        <v>0</v>
      </c>
      <c r="BB43">
        <v>96.76</v>
      </c>
      <c r="BC43">
        <v>0</v>
      </c>
      <c r="BD43">
        <v>14.51</v>
      </c>
      <c r="BE43">
        <v>29.03</v>
      </c>
      <c r="BF43">
        <v>0.57999999999999996</v>
      </c>
      <c r="BG43">
        <v>0.97</v>
      </c>
      <c r="BH43">
        <v>0.97</v>
      </c>
      <c r="BI43">
        <v>3.87</v>
      </c>
      <c r="BJ43">
        <v>0.59</v>
      </c>
      <c r="BK43">
        <v>0.97</v>
      </c>
      <c r="BL43">
        <v>19.350000000000001</v>
      </c>
      <c r="BM43">
        <v>3.87</v>
      </c>
      <c r="BN43">
        <v>96.76</v>
      </c>
      <c r="BO43">
        <v>5.27</v>
      </c>
      <c r="BP43">
        <v>48.38</v>
      </c>
      <c r="BQ43">
        <v>0.59</v>
      </c>
      <c r="BR43">
        <v>29.75</v>
      </c>
      <c r="BS43">
        <v>12.75</v>
      </c>
    </row>
    <row r="44" spans="1:71">
      <c r="A44" t="s">
        <v>367</v>
      </c>
      <c r="G44" t="s">
        <v>86</v>
      </c>
      <c r="H44" s="115">
        <v>474.53999999999996</v>
      </c>
      <c r="I44" s="88">
        <v>190.72</v>
      </c>
      <c r="J44" s="88">
        <v>151</v>
      </c>
      <c r="K44" s="88">
        <v>24.19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40.64</v>
      </c>
      <c r="AC44">
        <v>0</v>
      </c>
      <c r="AD44">
        <v>49.83</v>
      </c>
      <c r="AE44">
        <v>0</v>
      </c>
      <c r="AF44">
        <v>0</v>
      </c>
      <c r="AG44">
        <v>38.700000000000003</v>
      </c>
      <c r="AH44">
        <v>145.13999999999999</v>
      </c>
      <c r="AI44">
        <v>48.38</v>
      </c>
      <c r="AJ44">
        <v>46.44</v>
      </c>
      <c r="AK44">
        <v>0</v>
      </c>
      <c r="AL44">
        <v>0</v>
      </c>
      <c r="AM44">
        <v>0</v>
      </c>
      <c r="AN44">
        <v>0</v>
      </c>
      <c r="AO44">
        <v>38.700000000000003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50.32</v>
      </c>
      <c r="AX44">
        <v>0</v>
      </c>
      <c r="AY44">
        <v>0</v>
      </c>
      <c r="AZ44">
        <v>14.51</v>
      </c>
      <c r="BA44">
        <v>0</v>
      </c>
      <c r="BB44">
        <v>96.76</v>
      </c>
      <c r="BC44">
        <v>0</v>
      </c>
      <c r="BD44">
        <v>14.51</v>
      </c>
      <c r="BE44">
        <v>29.03</v>
      </c>
      <c r="BF44">
        <v>0.57999999999999996</v>
      </c>
      <c r="BG44">
        <v>0.97</v>
      </c>
      <c r="BH44">
        <v>0.97</v>
      </c>
      <c r="BI44">
        <v>3.87</v>
      </c>
      <c r="BJ44">
        <v>0.59</v>
      </c>
      <c r="BK44">
        <v>0.97</v>
      </c>
      <c r="BL44">
        <v>19.350000000000001</v>
      </c>
      <c r="BM44">
        <v>3.87</v>
      </c>
      <c r="BN44">
        <v>96.76</v>
      </c>
      <c r="BO44">
        <v>5.27</v>
      </c>
      <c r="BP44">
        <v>48.38</v>
      </c>
      <c r="BQ44">
        <v>0.59</v>
      </c>
      <c r="BR44">
        <v>31.85</v>
      </c>
      <c r="BS44">
        <v>13.65</v>
      </c>
    </row>
    <row r="45" spans="1:71">
      <c r="A45" t="s">
        <v>390</v>
      </c>
      <c r="G45" t="s">
        <v>87</v>
      </c>
      <c r="H45" s="115">
        <v>475.93999999999994</v>
      </c>
      <c r="I45" s="88">
        <v>191.32</v>
      </c>
      <c r="J45" s="88">
        <v>151</v>
      </c>
      <c r="K45" s="88">
        <v>24.19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40.64</v>
      </c>
      <c r="AC45">
        <v>0</v>
      </c>
      <c r="AD45">
        <v>49.83</v>
      </c>
      <c r="AE45">
        <v>0</v>
      </c>
      <c r="AF45">
        <v>0</v>
      </c>
      <c r="AG45">
        <v>38.700000000000003</v>
      </c>
      <c r="AH45">
        <v>145.13999999999999</v>
      </c>
      <c r="AI45">
        <v>48.38</v>
      </c>
      <c r="AJ45">
        <v>46.44</v>
      </c>
      <c r="AK45">
        <v>0</v>
      </c>
      <c r="AL45">
        <v>0</v>
      </c>
      <c r="AM45">
        <v>0</v>
      </c>
      <c r="AN45">
        <v>0</v>
      </c>
      <c r="AO45">
        <v>38.700000000000003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50.32</v>
      </c>
      <c r="AX45">
        <v>0</v>
      </c>
      <c r="AY45">
        <v>0</v>
      </c>
      <c r="AZ45">
        <v>14.51</v>
      </c>
      <c r="BA45">
        <v>0</v>
      </c>
      <c r="BB45">
        <v>96.76</v>
      </c>
      <c r="BC45">
        <v>0</v>
      </c>
      <c r="BD45">
        <v>14.51</v>
      </c>
      <c r="BE45">
        <v>29.03</v>
      </c>
      <c r="BF45">
        <v>0.57999999999999996</v>
      </c>
      <c r="BG45">
        <v>0.97</v>
      </c>
      <c r="BH45">
        <v>0.97</v>
      </c>
      <c r="BI45">
        <v>3.87</v>
      </c>
      <c r="BJ45">
        <v>0.59</v>
      </c>
      <c r="BK45">
        <v>0.97</v>
      </c>
      <c r="BL45">
        <v>19.350000000000001</v>
      </c>
      <c r="BM45">
        <v>3.87</v>
      </c>
      <c r="BN45">
        <v>96.76</v>
      </c>
      <c r="BO45">
        <v>5.27</v>
      </c>
      <c r="BP45">
        <v>48.38</v>
      </c>
      <c r="BQ45">
        <v>0.59</v>
      </c>
      <c r="BR45">
        <v>33.25</v>
      </c>
      <c r="BS45">
        <v>14.25</v>
      </c>
    </row>
    <row r="46" spans="1:71">
      <c r="A46" t="s">
        <v>391</v>
      </c>
      <c r="G46" t="s">
        <v>88</v>
      </c>
      <c r="H46" s="115">
        <v>476.28999999999996</v>
      </c>
      <c r="I46" s="88">
        <v>191.47</v>
      </c>
      <c r="J46" s="88">
        <v>151</v>
      </c>
      <c r="K46" s="88">
        <v>24.19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40.64</v>
      </c>
      <c r="AC46">
        <v>0</v>
      </c>
      <c r="AD46">
        <v>49.83</v>
      </c>
      <c r="AE46">
        <v>0</v>
      </c>
      <c r="AF46">
        <v>0</v>
      </c>
      <c r="AG46">
        <v>38.700000000000003</v>
      </c>
      <c r="AH46">
        <v>145.13999999999999</v>
      </c>
      <c r="AI46">
        <v>48.38</v>
      </c>
      <c r="AJ46">
        <v>46.44</v>
      </c>
      <c r="AK46">
        <v>0</v>
      </c>
      <c r="AL46">
        <v>0</v>
      </c>
      <c r="AM46">
        <v>0</v>
      </c>
      <c r="AN46">
        <v>0</v>
      </c>
      <c r="AO46">
        <v>38.700000000000003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50.32</v>
      </c>
      <c r="AX46">
        <v>0</v>
      </c>
      <c r="AY46">
        <v>0</v>
      </c>
      <c r="AZ46">
        <v>14.51</v>
      </c>
      <c r="BA46">
        <v>0</v>
      </c>
      <c r="BB46">
        <v>96.76</v>
      </c>
      <c r="BC46">
        <v>0</v>
      </c>
      <c r="BD46">
        <v>14.51</v>
      </c>
      <c r="BE46">
        <v>29.03</v>
      </c>
      <c r="BF46">
        <v>0.57999999999999996</v>
      </c>
      <c r="BG46">
        <v>0.97</v>
      </c>
      <c r="BH46">
        <v>0.97</v>
      </c>
      <c r="BI46">
        <v>3.87</v>
      </c>
      <c r="BJ46">
        <v>0.59</v>
      </c>
      <c r="BK46">
        <v>0.97</v>
      </c>
      <c r="BL46">
        <v>19.350000000000001</v>
      </c>
      <c r="BM46">
        <v>3.87</v>
      </c>
      <c r="BN46">
        <v>96.76</v>
      </c>
      <c r="BO46">
        <v>5.27</v>
      </c>
      <c r="BP46">
        <v>48.38</v>
      </c>
      <c r="BQ46">
        <v>0.59</v>
      </c>
      <c r="BR46">
        <v>33.6</v>
      </c>
      <c r="BS46">
        <v>14.4</v>
      </c>
    </row>
    <row r="47" spans="1:71">
      <c r="A47" t="s">
        <v>395</v>
      </c>
      <c r="G47" t="s">
        <v>89</v>
      </c>
      <c r="H47" s="115">
        <v>483.48999999999995</v>
      </c>
      <c r="I47" s="88">
        <v>192.07</v>
      </c>
      <c r="J47" s="88">
        <v>151</v>
      </c>
      <c r="K47" s="88">
        <v>24.19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40.64</v>
      </c>
      <c r="AC47">
        <v>0</v>
      </c>
      <c r="AD47">
        <v>49.83</v>
      </c>
      <c r="AE47">
        <v>0</v>
      </c>
      <c r="AF47">
        <v>0</v>
      </c>
      <c r="AG47">
        <v>38.700000000000003</v>
      </c>
      <c r="AH47">
        <v>145.13999999999999</v>
      </c>
      <c r="AI47">
        <v>48.38</v>
      </c>
      <c r="AJ47">
        <v>46.44</v>
      </c>
      <c r="AK47">
        <v>0</v>
      </c>
      <c r="AL47">
        <v>0</v>
      </c>
      <c r="AM47">
        <v>0</v>
      </c>
      <c r="AN47">
        <v>0</v>
      </c>
      <c r="AO47">
        <v>38.700000000000003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50.32</v>
      </c>
      <c r="AX47">
        <v>0</v>
      </c>
      <c r="AY47">
        <v>0</v>
      </c>
      <c r="AZ47">
        <v>14.51</v>
      </c>
      <c r="BA47">
        <v>0</v>
      </c>
      <c r="BB47">
        <v>96.76</v>
      </c>
      <c r="BC47">
        <v>0</v>
      </c>
      <c r="BD47">
        <v>14.51</v>
      </c>
      <c r="BE47">
        <v>34.83</v>
      </c>
      <c r="BF47">
        <v>0.57999999999999996</v>
      </c>
      <c r="BG47">
        <v>0.97</v>
      </c>
      <c r="BH47">
        <v>0.97</v>
      </c>
      <c r="BI47">
        <v>3.87</v>
      </c>
      <c r="BJ47">
        <v>0.59</v>
      </c>
      <c r="BK47">
        <v>0.97</v>
      </c>
      <c r="BL47">
        <v>19.350000000000001</v>
      </c>
      <c r="BM47">
        <v>3.87</v>
      </c>
      <c r="BN47">
        <v>96.76</v>
      </c>
      <c r="BO47">
        <v>5.27</v>
      </c>
      <c r="BP47">
        <v>48.38</v>
      </c>
      <c r="BQ47">
        <v>0.59</v>
      </c>
      <c r="BR47">
        <v>35</v>
      </c>
      <c r="BS47">
        <v>15</v>
      </c>
    </row>
    <row r="48" spans="1:71">
      <c r="A48" t="s">
        <v>399</v>
      </c>
      <c r="G48" t="s">
        <v>90</v>
      </c>
      <c r="H48" s="115">
        <v>483.48999999999995</v>
      </c>
      <c r="I48" s="88">
        <v>194.96999999999997</v>
      </c>
      <c r="J48" s="88">
        <v>151</v>
      </c>
      <c r="K48" s="88">
        <v>24.19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40.64</v>
      </c>
      <c r="AC48">
        <v>0</v>
      </c>
      <c r="AD48">
        <v>49.83</v>
      </c>
      <c r="AE48">
        <v>0</v>
      </c>
      <c r="AF48">
        <v>0</v>
      </c>
      <c r="AG48">
        <v>38.700000000000003</v>
      </c>
      <c r="AH48">
        <v>145.13999999999999</v>
      </c>
      <c r="AI48">
        <v>48.38</v>
      </c>
      <c r="AJ48">
        <v>46.44</v>
      </c>
      <c r="AK48">
        <v>0</v>
      </c>
      <c r="AL48">
        <v>0</v>
      </c>
      <c r="AM48">
        <v>0</v>
      </c>
      <c r="AN48">
        <v>0</v>
      </c>
      <c r="AO48">
        <v>38.700000000000003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50.32</v>
      </c>
      <c r="AX48">
        <v>0</v>
      </c>
      <c r="AY48">
        <v>0</v>
      </c>
      <c r="AZ48">
        <v>14.51</v>
      </c>
      <c r="BA48">
        <v>0</v>
      </c>
      <c r="BB48">
        <v>99.66</v>
      </c>
      <c r="BC48">
        <v>0</v>
      </c>
      <c r="BD48">
        <v>14.51</v>
      </c>
      <c r="BE48">
        <v>34.83</v>
      </c>
      <c r="BF48">
        <v>0.57999999999999996</v>
      </c>
      <c r="BG48">
        <v>0.97</v>
      </c>
      <c r="BH48">
        <v>0.97</v>
      </c>
      <c r="BI48">
        <v>3.87</v>
      </c>
      <c r="BJ48">
        <v>0.59</v>
      </c>
      <c r="BK48">
        <v>0.97</v>
      </c>
      <c r="BL48">
        <v>19.350000000000001</v>
      </c>
      <c r="BM48">
        <v>3.87</v>
      </c>
      <c r="BN48">
        <v>96.76</v>
      </c>
      <c r="BO48">
        <v>5.27</v>
      </c>
      <c r="BP48">
        <v>48.38</v>
      </c>
      <c r="BQ48">
        <v>0.59</v>
      </c>
      <c r="BR48">
        <v>35</v>
      </c>
      <c r="BS48">
        <v>15</v>
      </c>
    </row>
    <row r="49" spans="1:71">
      <c r="A49" t="s">
        <v>400</v>
      </c>
      <c r="G49" t="s">
        <v>91</v>
      </c>
      <c r="H49" s="115">
        <v>483.48999999999995</v>
      </c>
      <c r="I49" s="88">
        <v>193.04</v>
      </c>
      <c r="J49" s="88">
        <v>151</v>
      </c>
      <c r="K49" s="88">
        <v>24.19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40.64</v>
      </c>
      <c r="AC49">
        <v>0</v>
      </c>
      <c r="AD49">
        <v>49.83</v>
      </c>
      <c r="AE49">
        <v>0</v>
      </c>
      <c r="AF49">
        <v>0</v>
      </c>
      <c r="AG49">
        <v>38.700000000000003</v>
      </c>
      <c r="AH49">
        <v>145.13999999999999</v>
      </c>
      <c r="AI49">
        <v>48.38</v>
      </c>
      <c r="AJ49">
        <v>46.44</v>
      </c>
      <c r="AK49">
        <v>0</v>
      </c>
      <c r="AL49">
        <v>0</v>
      </c>
      <c r="AM49">
        <v>0</v>
      </c>
      <c r="AN49">
        <v>0</v>
      </c>
      <c r="AO49">
        <v>38.700000000000003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50.32</v>
      </c>
      <c r="AX49">
        <v>0</v>
      </c>
      <c r="AY49">
        <v>0</v>
      </c>
      <c r="AZ49">
        <v>14.51</v>
      </c>
      <c r="BA49">
        <v>0</v>
      </c>
      <c r="BB49">
        <v>97.73</v>
      </c>
      <c r="BC49">
        <v>0</v>
      </c>
      <c r="BD49">
        <v>14.51</v>
      </c>
      <c r="BE49">
        <v>34.83</v>
      </c>
      <c r="BF49">
        <v>0.57999999999999996</v>
      </c>
      <c r="BG49">
        <v>0.97</v>
      </c>
      <c r="BH49">
        <v>0.97</v>
      </c>
      <c r="BI49">
        <v>3.87</v>
      </c>
      <c r="BJ49">
        <v>0.59</v>
      </c>
      <c r="BK49">
        <v>0.97</v>
      </c>
      <c r="BL49">
        <v>19.350000000000001</v>
      </c>
      <c r="BM49">
        <v>3.87</v>
      </c>
      <c r="BN49">
        <v>96.76</v>
      </c>
      <c r="BO49">
        <v>5.27</v>
      </c>
      <c r="BP49">
        <v>48.38</v>
      </c>
      <c r="BQ49">
        <v>0.59</v>
      </c>
      <c r="BR49">
        <v>35</v>
      </c>
      <c r="BS49">
        <v>15</v>
      </c>
    </row>
    <row r="50" spans="1:71">
      <c r="A50" t="s">
        <v>401</v>
      </c>
      <c r="G50" t="s">
        <v>92</v>
      </c>
      <c r="H50" s="115">
        <v>484.18999999999994</v>
      </c>
      <c r="I50" s="88">
        <v>196.24</v>
      </c>
      <c r="J50" s="88">
        <v>151</v>
      </c>
      <c r="K50" s="88">
        <v>24.19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40.64</v>
      </c>
      <c r="AC50">
        <v>0</v>
      </c>
      <c r="AD50">
        <v>49.83</v>
      </c>
      <c r="AE50">
        <v>0</v>
      </c>
      <c r="AF50">
        <v>0</v>
      </c>
      <c r="AG50">
        <v>38.700000000000003</v>
      </c>
      <c r="AH50">
        <v>145.13999999999999</v>
      </c>
      <c r="AI50">
        <v>48.38</v>
      </c>
      <c r="AJ50">
        <v>46.44</v>
      </c>
      <c r="AK50">
        <v>0</v>
      </c>
      <c r="AL50">
        <v>0</v>
      </c>
      <c r="AM50">
        <v>0</v>
      </c>
      <c r="AN50">
        <v>0</v>
      </c>
      <c r="AO50">
        <v>38.700000000000003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50.32</v>
      </c>
      <c r="AX50">
        <v>0</v>
      </c>
      <c r="AY50">
        <v>0</v>
      </c>
      <c r="AZ50">
        <v>14.51</v>
      </c>
      <c r="BA50">
        <v>0</v>
      </c>
      <c r="BB50">
        <v>100.63</v>
      </c>
      <c r="BC50">
        <v>0</v>
      </c>
      <c r="BD50">
        <v>14.51</v>
      </c>
      <c r="BE50">
        <v>34.83</v>
      </c>
      <c r="BF50">
        <v>0.57999999999999996</v>
      </c>
      <c r="BG50">
        <v>0.97</v>
      </c>
      <c r="BH50">
        <v>0.97</v>
      </c>
      <c r="BI50">
        <v>3.87</v>
      </c>
      <c r="BJ50">
        <v>0.59</v>
      </c>
      <c r="BK50">
        <v>0.97</v>
      </c>
      <c r="BL50">
        <v>19.350000000000001</v>
      </c>
      <c r="BM50">
        <v>3.87</v>
      </c>
      <c r="BN50">
        <v>96.76</v>
      </c>
      <c r="BO50">
        <v>5.27</v>
      </c>
      <c r="BP50">
        <v>48.38</v>
      </c>
      <c r="BQ50">
        <v>0.59</v>
      </c>
      <c r="BR50">
        <v>35.700000000000003</v>
      </c>
      <c r="BS50">
        <v>15.3</v>
      </c>
    </row>
    <row r="51" spans="1:71">
      <c r="A51" t="s">
        <v>403</v>
      </c>
      <c r="G51" t="s">
        <v>93</v>
      </c>
      <c r="H51" s="115">
        <v>484.18999999999994</v>
      </c>
      <c r="I51" s="88">
        <v>198.18</v>
      </c>
      <c r="J51" s="88">
        <v>150.92000000000002</v>
      </c>
      <c r="K51" s="88">
        <v>24.19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40.64</v>
      </c>
      <c r="AC51">
        <v>0</v>
      </c>
      <c r="AD51">
        <v>49.83</v>
      </c>
      <c r="AE51">
        <v>0</v>
      </c>
      <c r="AF51">
        <v>0</v>
      </c>
      <c r="AG51">
        <v>38.700000000000003</v>
      </c>
      <c r="AH51">
        <v>145.13999999999999</v>
      </c>
      <c r="AI51">
        <v>48.38</v>
      </c>
      <c r="AJ51">
        <v>46.44</v>
      </c>
      <c r="AK51">
        <v>0</v>
      </c>
      <c r="AL51">
        <v>0</v>
      </c>
      <c r="AM51">
        <v>0</v>
      </c>
      <c r="AN51">
        <v>0</v>
      </c>
      <c r="AO51">
        <v>38.700000000000003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50.32</v>
      </c>
      <c r="AX51">
        <v>0</v>
      </c>
      <c r="AY51">
        <v>0</v>
      </c>
      <c r="AZ51">
        <v>14.51</v>
      </c>
      <c r="BA51">
        <v>0</v>
      </c>
      <c r="BB51">
        <v>102.57</v>
      </c>
      <c r="BC51">
        <v>0</v>
      </c>
      <c r="BD51">
        <v>14.51</v>
      </c>
      <c r="BE51">
        <v>34.83</v>
      </c>
      <c r="BF51">
        <v>0.57999999999999996</v>
      </c>
      <c r="BG51">
        <v>0.97</v>
      </c>
      <c r="BH51">
        <v>0.97</v>
      </c>
      <c r="BI51">
        <v>3.87</v>
      </c>
      <c r="BJ51">
        <v>0.59</v>
      </c>
      <c r="BK51">
        <v>0.97</v>
      </c>
      <c r="BL51">
        <v>19.350000000000001</v>
      </c>
      <c r="BM51">
        <v>3.87</v>
      </c>
      <c r="BN51">
        <v>96.76</v>
      </c>
      <c r="BO51">
        <v>5.19</v>
      </c>
      <c r="BP51">
        <v>48.38</v>
      </c>
      <c r="BQ51">
        <v>0.59</v>
      </c>
      <c r="BR51">
        <v>35.700000000000003</v>
      </c>
      <c r="BS51">
        <v>15.3</v>
      </c>
    </row>
    <row r="52" spans="1:71">
      <c r="A52" t="s">
        <v>404</v>
      </c>
      <c r="G52" t="s">
        <v>94</v>
      </c>
      <c r="H52" s="115">
        <v>484.18999999999994</v>
      </c>
      <c r="I52" s="88">
        <v>192.37</v>
      </c>
      <c r="J52" s="88">
        <v>150.92000000000002</v>
      </c>
      <c r="K52" s="88">
        <v>24.19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40.64</v>
      </c>
      <c r="AC52">
        <v>0</v>
      </c>
      <c r="AD52">
        <v>49.83</v>
      </c>
      <c r="AE52">
        <v>0</v>
      </c>
      <c r="AF52">
        <v>0</v>
      </c>
      <c r="AG52">
        <v>38.700000000000003</v>
      </c>
      <c r="AH52">
        <v>145.13999999999999</v>
      </c>
      <c r="AI52">
        <v>48.38</v>
      </c>
      <c r="AJ52">
        <v>46.44</v>
      </c>
      <c r="AK52">
        <v>0</v>
      </c>
      <c r="AL52">
        <v>0</v>
      </c>
      <c r="AM52">
        <v>0</v>
      </c>
      <c r="AN52">
        <v>0</v>
      </c>
      <c r="AO52">
        <v>38.700000000000003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50.32</v>
      </c>
      <c r="AX52">
        <v>0</v>
      </c>
      <c r="AY52">
        <v>0</v>
      </c>
      <c r="AZ52">
        <v>14.51</v>
      </c>
      <c r="BA52">
        <v>0</v>
      </c>
      <c r="BB52">
        <v>96.76</v>
      </c>
      <c r="BC52">
        <v>0</v>
      </c>
      <c r="BD52">
        <v>14.51</v>
      </c>
      <c r="BE52">
        <v>34.83</v>
      </c>
      <c r="BF52">
        <v>0.57999999999999996</v>
      </c>
      <c r="BG52">
        <v>0.97</v>
      </c>
      <c r="BH52">
        <v>0.97</v>
      </c>
      <c r="BI52">
        <v>3.87</v>
      </c>
      <c r="BJ52">
        <v>0.59</v>
      </c>
      <c r="BK52">
        <v>0.97</v>
      </c>
      <c r="BL52">
        <v>19.350000000000001</v>
      </c>
      <c r="BM52">
        <v>3.87</v>
      </c>
      <c r="BN52">
        <v>96.76</v>
      </c>
      <c r="BO52">
        <v>5.19</v>
      </c>
      <c r="BP52">
        <v>48.38</v>
      </c>
      <c r="BQ52">
        <v>0.59</v>
      </c>
      <c r="BR52">
        <v>35.700000000000003</v>
      </c>
      <c r="BS52">
        <v>15.3</v>
      </c>
    </row>
    <row r="53" spans="1:71">
      <c r="G53" t="s">
        <v>95</v>
      </c>
      <c r="H53" s="115">
        <v>484.18999999999994</v>
      </c>
      <c r="I53" s="88">
        <v>192.37</v>
      </c>
      <c r="J53" s="88">
        <v>150.92000000000002</v>
      </c>
      <c r="K53" s="88">
        <v>24.19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40.64</v>
      </c>
      <c r="AC53">
        <v>0</v>
      </c>
      <c r="AD53">
        <v>49.83</v>
      </c>
      <c r="AE53">
        <v>0</v>
      </c>
      <c r="AF53">
        <v>0</v>
      </c>
      <c r="AG53">
        <v>38.700000000000003</v>
      </c>
      <c r="AH53">
        <v>145.13999999999999</v>
      </c>
      <c r="AI53">
        <v>48.38</v>
      </c>
      <c r="AJ53">
        <v>46.44</v>
      </c>
      <c r="AK53">
        <v>0</v>
      </c>
      <c r="AL53">
        <v>0</v>
      </c>
      <c r="AM53">
        <v>0</v>
      </c>
      <c r="AN53">
        <v>0</v>
      </c>
      <c r="AO53">
        <v>38.700000000000003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50.32</v>
      </c>
      <c r="AX53">
        <v>0</v>
      </c>
      <c r="AY53">
        <v>0</v>
      </c>
      <c r="AZ53">
        <v>14.51</v>
      </c>
      <c r="BA53">
        <v>0</v>
      </c>
      <c r="BB53">
        <v>96.76</v>
      </c>
      <c r="BC53">
        <v>0</v>
      </c>
      <c r="BD53">
        <v>14.51</v>
      </c>
      <c r="BE53">
        <v>34.83</v>
      </c>
      <c r="BF53">
        <v>0.57999999999999996</v>
      </c>
      <c r="BG53">
        <v>0.97</v>
      </c>
      <c r="BH53">
        <v>0.97</v>
      </c>
      <c r="BI53">
        <v>3.87</v>
      </c>
      <c r="BJ53">
        <v>0.59</v>
      </c>
      <c r="BK53">
        <v>0.97</v>
      </c>
      <c r="BL53">
        <v>19.350000000000001</v>
      </c>
      <c r="BM53">
        <v>3.87</v>
      </c>
      <c r="BN53">
        <v>96.76</v>
      </c>
      <c r="BO53">
        <v>5.19</v>
      </c>
      <c r="BP53">
        <v>48.38</v>
      </c>
      <c r="BQ53">
        <v>0.59</v>
      </c>
      <c r="BR53">
        <v>35.700000000000003</v>
      </c>
      <c r="BS53">
        <v>15.3</v>
      </c>
    </row>
    <row r="54" spans="1:71">
      <c r="G54" t="s">
        <v>96</v>
      </c>
      <c r="H54" s="115">
        <v>580.25000000000011</v>
      </c>
      <c r="I54" s="88">
        <v>192.07</v>
      </c>
      <c r="J54" s="88">
        <v>150.92000000000002</v>
      </c>
      <c r="K54" s="88">
        <v>24.19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40.64</v>
      </c>
      <c r="AC54">
        <v>0</v>
      </c>
      <c r="AD54">
        <v>49.83</v>
      </c>
      <c r="AE54">
        <v>0</v>
      </c>
      <c r="AF54">
        <v>0</v>
      </c>
      <c r="AG54">
        <v>38.700000000000003</v>
      </c>
      <c r="AH54">
        <v>145.13999999999999</v>
      </c>
      <c r="AI54">
        <v>48.38</v>
      </c>
      <c r="AJ54">
        <v>46.44</v>
      </c>
      <c r="AK54">
        <v>0</v>
      </c>
      <c r="AL54">
        <v>0</v>
      </c>
      <c r="AM54">
        <v>96.76</v>
      </c>
      <c r="AN54">
        <v>0</v>
      </c>
      <c r="AO54">
        <v>38.700000000000003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50.32</v>
      </c>
      <c r="AX54">
        <v>0</v>
      </c>
      <c r="AY54">
        <v>0</v>
      </c>
      <c r="AZ54">
        <v>14.51</v>
      </c>
      <c r="BA54">
        <v>0</v>
      </c>
      <c r="BB54">
        <v>96.76</v>
      </c>
      <c r="BC54">
        <v>0</v>
      </c>
      <c r="BD54">
        <v>14.51</v>
      </c>
      <c r="BE54">
        <v>34.83</v>
      </c>
      <c r="BF54">
        <v>0.57999999999999996</v>
      </c>
      <c r="BG54">
        <v>0.97</v>
      </c>
      <c r="BH54">
        <v>0.97</v>
      </c>
      <c r="BI54">
        <v>3.87</v>
      </c>
      <c r="BJ54">
        <v>0.59</v>
      </c>
      <c r="BK54">
        <v>0.97</v>
      </c>
      <c r="BL54">
        <v>19.350000000000001</v>
      </c>
      <c r="BM54">
        <v>3.87</v>
      </c>
      <c r="BN54">
        <v>96.76</v>
      </c>
      <c r="BO54">
        <v>5.19</v>
      </c>
      <c r="BP54">
        <v>48.38</v>
      </c>
      <c r="BQ54">
        <v>0.59</v>
      </c>
      <c r="BR54">
        <v>35</v>
      </c>
      <c r="BS54">
        <v>15</v>
      </c>
    </row>
    <row r="55" spans="1:71">
      <c r="G55" t="s">
        <v>97</v>
      </c>
      <c r="H55" s="115">
        <v>580.25000000000011</v>
      </c>
      <c r="I55" s="88">
        <v>192.07</v>
      </c>
      <c r="J55" s="88">
        <v>150.92000000000002</v>
      </c>
      <c r="K55" s="88">
        <v>24.19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40.64</v>
      </c>
      <c r="AC55">
        <v>0</v>
      </c>
      <c r="AD55">
        <v>49.83</v>
      </c>
      <c r="AE55">
        <v>0</v>
      </c>
      <c r="AF55">
        <v>0</v>
      </c>
      <c r="AG55">
        <v>38.700000000000003</v>
      </c>
      <c r="AH55">
        <v>145.13999999999999</v>
      </c>
      <c r="AI55">
        <v>48.38</v>
      </c>
      <c r="AJ55">
        <v>46.44</v>
      </c>
      <c r="AK55">
        <v>0</v>
      </c>
      <c r="AL55">
        <v>0</v>
      </c>
      <c r="AM55">
        <v>96.76</v>
      </c>
      <c r="AN55">
        <v>0</v>
      </c>
      <c r="AO55">
        <v>38.700000000000003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50.32</v>
      </c>
      <c r="AX55">
        <v>0</v>
      </c>
      <c r="AY55">
        <v>0</v>
      </c>
      <c r="AZ55">
        <v>14.51</v>
      </c>
      <c r="BA55">
        <v>0</v>
      </c>
      <c r="BB55">
        <v>96.76</v>
      </c>
      <c r="BC55">
        <v>0</v>
      </c>
      <c r="BD55">
        <v>14.51</v>
      </c>
      <c r="BE55">
        <v>34.83</v>
      </c>
      <c r="BF55">
        <v>0.57999999999999996</v>
      </c>
      <c r="BG55">
        <v>0.97</v>
      </c>
      <c r="BH55">
        <v>0.97</v>
      </c>
      <c r="BI55">
        <v>3.87</v>
      </c>
      <c r="BJ55">
        <v>0.59</v>
      </c>
      <c r="BK55">
        <v>0.97</v>
      </c>
      <c r="BL55">
        <v>19.350000000000001</v>
      </c>
      <c r="BM55">
        <v>3.87</v>
      </c>
      <c r="BN55">
        <v>96.76</v>
      </c>
      <c r="BO55">
        <v>5.19</v>
      </c>
      <c r="BP55">
        <v>48.38</v>
      </c>
      <c r="BQ55">
        <v>0.59</v>
      </c>
      <c r="BR55">
        <v>35</v>
      </c>
      <c r="BS55">
        <v>15</v>
      </c>
    </row>
    <row r="56" spans="1:71">
      <c r="G56" t="s">
        <v>98</v>
      </c>
      <c r="H56" s="115">
        <v>580.25000000000011</v>
      </c>
      <c r="I56" s="88">
        <v>192.07</v>
      </c>
      <c r="J56" s="88">
        <v>150.92000000000002</v>
      </c>
      <c r="K56" s="88">
        <v>24.19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40.64</v>
      </c>
      <c r="AC56">
        <v>0</v>
      </c>
      <c r="AD56">
        <v>49.83</v>
      </c>
      <c r="AE56">
        <v>0</v>
      </c>
      <c r="AF56">
        <v>0</v>
      </c>
      <c r="AG56">
        <v>38.700000000000003</v>
      </c>
      <c r="AH56">
        <v>145.13999999999999</v>
      </c>
      <c r="AI56">
        <v>48.38</v>
      </c>
      <c r="AJ56">
        <v>46.44</v>
      </c>
      <c r="AK56">
        <v>0</v>
      </c>
      <c r="AL56">
        <v>0</v>
      </c>
      <c r="AM56">
        <v>96.76</v>
      </c>
      <c r="AN56">
        <v>0</v>
      </c>
      <c r="AO56">
        <v>38.700000000000003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50.32</v>
      </c>
      <c r="AX56">
        <v>0</v>
      </c>
      <c r="AY56">
        <v>0</v>
      </c>
      <c r="AZ56">
        <v>14.51</v>
      </c>
      <c r="BA56">
        <v>0</v>
      </c>
      <c r="BB56">
        <v>96.76</v>
      </c>
      <c r="BC56">
        <v>0</v>
      </c>
      <c r="BD56">
        <v>14.51</v>
      </c>
      <c r="BE56">
        <v>34.83</v>
      </c>
      <c r="BF56">
        <v>0.57999999999999996</v>
      </c>
      <c r="BG56">
        <v>0.97</v>
      </c>
      <c r="BH56">
        <v>0.97</v>
      </c>
      <c r="BI56">
        <v>3.87</v>
      </c>
      <c r="BJ56">
        <v>0.59</v>
      </c>
      <c r="BK56">
        <v>0.97</v>
      </c>
      <c r="BL56">
        <v>19.350000000000001</v>
      </c>
      <c r="BM56">
        <v>3.87</v>
      </c>
      <c r="BN56">
        <v>96.76</v>
      </c>
      <c r="BO56">
        <v>5.19</v>
      </c>
      <c r="BP56">
        <v>48.38</v>
      </c>
      <c r="BQ56">
        <v>0.59</v>
      </c>
      <c r="BR56">
        <v>35</v>
      </c>
      <c r="BS56">
        <v>15</v>
      </c>
    </row>
    <row r="57" spans="1:71">
      <c r="G57" t="s">
        <v>99</v>
      </c>
      <c r="H57" s="115">
        <v>677.01000000000022</v>
      </c>
      <c r="I57" s="88">
        <v>192.07</v>
      </c>
      <c r="J57" s="88">
        <v>150.92000000000002</v>
      </c>
      <c r="K57" s="88">
        <v>24.19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40.64</v>
      </c>
      <c r="AC57">
        <v>0</v>
      </c>
      <c r="AD57">
        <v>49.83</v>
      </c>
      <c r="AE57">
        <v>0</v>
      </c>
      <c r="AF57">
        <v>0</v>
      </c>
      <c r="AG57">
        <v>38.700000000000003</v>
      </c>
      <c r="AH57">
        <v>145.13999999999999</v>
      </c>
      <c r="AI57">
        <v>48.38</v>
      </c>
      <c r="AJ57">
        <v>46.44</v>
      </c>
      <c r="AK57">
        <v>0</v>
      </c>
      <c r="AL57">
        <v>0</v>
      </c>
      <c r="AM57">
        <v>193.52</v>
      </c>
      <c r="AN57">
        <v>0</v>
      </c>
      <c r="AO57">
        <v>38.700000000000003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50.32</v>
      </c>
      <c r="AX57">
        <v>0</v>
      </c>
      <c r="AY57">
        <v>0</v>
      </c>
      <c r="AZ57">
        <v>14.51</v>
      </c>
      <c r="BA57">
        <v>0</v>
      </c>
      <c r="BB57">
        <v>96.76</v>
      </c>
      <c r="BC57">
        <v>0</v>
      </c>
      <c r="BD57">
        <v>14.51</v>
      </c>
      <c r="BE57">
        <v>34.83</v>
      </c>
      <c r="BF57">
        <v>0.57999999999999996</v>
      </c>
      <c r="BG57">
        <v>0.97</v>
      </c>
      <c r="BH57">
        <v>0.97</v>
      </c>
      <c r="BI57">
        <v>3.87</v>
      </c>
      <c r="BJ57">
        <v>0.59</v>
      </c>
      <c r="BK57">
        <v>0.97</v>
      </c>
      <c r="BL57">
        <v>19.350000000000001</v>
      </c>
      <c r="BM57">
        <v>3.87</v>
      </c>
      <c r="BN57">
        <v>96.76</v>
      </c>
      <c r="BO57">
        <v>5.19</v>
      </c>
      <c r="BP57">
        <v>48.38</v>
      </c>
      <c r="BQ57">
        <v>0.59</v>
      </c>
      <c r="BR57">
        <v>35</v>
      </c>
      <c r="BS57">
        <v>15</v>
      </c>
    </row>
    <row r="58" spans="1:71">
      <c r="G58" t="s">
        <v>100</v>
      </c>
      <c r="H58" s="115">
        <v>677.01000000000022</v>
      </c>
      <c r="I58" s="88">
        <v>192.07</v>
      </c>
      <c r="J58" s="88">
        <v>150.92000000000002</v>
      </c>
      <c r="K58" s="88">
        <v>24.19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40.64</v>
      </c>
      <c r="AC58">
        <v>0</v>
      </c>
      <c r="AD58">
        <v>49.83</v>
      </c>
      <c r="AE58">
        <v>0</v>
      </c>
      <c r="AF58">
        <v>0</v>
      </c>
      <c r="AG58">
        <v>38.700000000000003</v>
      </c>
      <c r="AH58">
        <v>145.13999999999999</v>
      </c>
      <c r="AI58">
        <v>48.38</v>
      </c>
      <c r="AJ58">
        <v>46.44</v>
      </c>
      <c r="AK58">
        <v>0</v>
      </c>
      <c r="AL58">
        <v>0</v>
      </c>
      <c r="AM58">
        <v>193.52</v>
      </c>
      <c r="AN58">
        <v>0</v>
      </c>
      <c r="AO58">
        <v>38.700000000000003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50.32</v>
      </c>
      <c r="AX58">
        <v>0</v>
      </c>
      <c r="AY58">
        <v>0</v>
      </c>
      <c r="AZ58">
        <v>14.51</v>
      </c>
      <c r="BA58">
        <v>0</v>
      </c>
      <c r="BB58">
        <v>96.76</v>
      </c>
      <c r="BC58">
        <v>0</v>
      </c>
      <c r="BD58">
        <v>14.51</v>
      </c>
      <c r="BE58">
        <v>34.83</v>
      </c>
      <c r="BF58">
        <v>0.57999999999999996</v>
      </c>
      <c r="BG58">
        <v>0.97</v>
      </c>
      <c r="BH58">
        <v>0.97</v>
      </c>
      <c r="BI58">
        <v>3.87</v>
      </c>
      <c r="BJ58">
        <v>0.59</v>
      </c>
      <c r="BK58">
        <v>0.97</v>
      </c>
      <c r="BL58">
        <v>19.350000000000001</v>
      </c>
      <c r="BM58">
        <v>3.87</v>
      </c>
      <c r="BN58">
        <v>96.76</v>
      </c>
      <c r="BO58">
        <v>5.19</v>
      </c>
      <c r="BP58">
        <v>48.38</v>
      </c>
      <c r="BQ58">
        <v>0.59</v>
      </c>
      <c r="BR58">
        <v>35</v>
      </c>
      <c r="BS58">
        <v>15</v>
      </c>
    </row>
    <row r="59" spans="1:71">
      <c r="G59" t="s">
        <v>101</v>
      </c>
      <c r="H59" s="115">
        <v>773.7700000000001</v>
      </c>
      <c r="I59" s="88">
        <v>288.83</v>
      </c>
      <c r="J59" s="88">
        <v>150.82000000000002</v>
      </c>
      <c r="K59" s="88">
        <v>24.19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40.64</v>
      </c>
      <c r="AC59">
        <v>0</v>
      </c>
      <c r="AD59">
        <v>49.83</v>
      </c>
      <c r="AE59">
        <v>0</v>
      </c>
      <c r="AF59">
        <v>0</v>
      </c>
      <c r="AG59">
        <v>38.700000000000003</v>
      </c>
      <c r="AH59">
        <v>145.13999999999999</v>
      </c>
      <c r="AI59">
        <v>48.38</v>
      </c>
      <c r="AJ59">
        <v>46.44</v>
      </c>
      <c r="AK59">
        <v>0</v>
      </c>
      <c r="AL59">
        <v>0</v>
      </c>
      <c r="AM59">
        <v>290.27999999999997</v>
      </c>
      <c r="AN59">
        <v>0</v>
      </c>
      <c r="AO59">
        <v>38.700000000000003</v>
      </c>
      <c r="AP59">
        <v>0</v>
      </c>
      <c r="AQ59">
        <v>0</v>
      </c>
      <c r="AR59">
        <v>0</v>
      </c>
      <c r="AS59">
        <v>0</v>
      </c>
      <c r="AT59">
        <v>96.76</v>
      </c>
      <c r="AU59">
        <v>0</v>
      </c>
      <c r="AV59">
        <v>0</v>
      </c>
      <c r="AW59">
        <v>50.32</v>
      </c>
      <c r="AX59">
        <v>0</v>
      </c>
      <c r="AY59">
        <v>0</v>
      </c>
      <c r="AZ59">
        <v>14.51</v>
      </c>
      <c r="BA59">
        <v>0</v>
      </c>
      <c r="BB59">
        <v>96.76</v>
      </c>
      <c r="BC59">
        <v>0</v>
      </c>
      <c r="BD59">
        <v>14.51</v>
      </c>
      <c r="BE59">
        <v>34.83</v>
      </c>
      <c r="BF59">
        <v>0.57999999999999996</v>
      </c>
      <c r="BG59">
        <v>0.97</v>
      </c>
      <c r="BH59">
        <v>0.97</v>
      </c>
      <c r="BI59">
        <v>3.87</v>
      </c>
      <c r="BJ59">
        <v>0.59</v>
      </c>
      <c r="BK59">
        <v>0.97</v>
      </c>
      <c r="BL59">
        <v>19.350000000000001</v>
      </c>
      <c r="BM59">
        <v>3.87</v>
      </c>
      <c r="BN59">
        <v>96.76</v>
      </c>
      <c r="BO59">
        <v>5.09</v>
      </c>
      <c r="BP59">
        <v>48.38</v>
      </c>
      <c r="BQ59">
        <v>0.59</v>
      </c>
      <c r="BR59">
        <v>35</v>
      </c>
      <c r="BS59">
        <v>15</v>
      </c>
    </row>
    <row r="60" spans="1:71">
      <c r="G60" t="s">
        <v>102</v>
      </c>
      <c r="H60" s="115">
        <v>773.7700000000001</v>
      </c>
      <c r="I60" s="88">
        <v>288.83</v>
      </c>
      <c r="J60" s="88">
        <v>150.82000000000002</v>
      </c>
      <c r="K60" s="88">
        <v>24.19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40.64</v>
      </c>
      <c r="AC60">
        <v>0</v>
      </c>
      <c r="AD60">
        <v>49.83</v>
      </c>
      <c r="AE60">
        <v>0</v>
      </c>
      <c r="AF60">
        <v>0</v>
      </c>
      <c r="AG60">
        <v>38.700000000000003</v>
      </c>
      <c r="AH60">
        <v>145.13999999999999</v>
      </c>
      <c r="AI60">
        <v>48.38</v>
      </c>
      <c r="AJ60">
        <v>46.44</v>
      </c>
      <c r="AK60">
        <v>0</v>
      </c>
      <c r="AL60">
        <v>0</v>
      </c>
      <c r="AM60">
        <v>290.27999999999997</v>
      </c>
      <c r="AN60">
        <v>0</v>
      </c>
      <c r="AO60">
        <v>38.700000000000003</v>
      </c>
      <c r="AP60">
        <v>0</v>
      </c>
      <c r="AQ60">
        <v>0</v>
      </c>
      <c r="AR60">
        <v>0</v>
      </c>
      <c r="AS60">
        <v>0</v>
      </c>
      <c r="AT60">
        <v>96.76</v>
      </c>
      <c r="AU60">
        <v>0</v>
      </c>
      <c r="AV60">
        <v>0</v>
      </c>
      <c r="AW60">
        <v>50.32</v>
      </c>
      <c r="AX60">
        <v>0</v>
      </c>
      <c r="AY60">
        <v>0</v>
      </c>
      <c r="AZ60">
        <v>14.51</v>
      </c>
      <c r="BA60">
        <v>0</v>
      </c>
      <c r="BB60">
        <v>96.76</v>
      </c>
      <c r="BC60">
        <v>0</v>
      </c>
      <c r="BD60">
        <v>14.51</v>
      </c>
      <c r="BE60">
        <v>34.83</v>
      </c>
      <c r="BF60">
        <v>0.57999999999999996</v>
      </c>
      <c r="BG60">
        <v>0.97</v>
      </c>
      <c r="BH60">
        <v>0.97</v>
      </c>
      <c r="BI60">
        <v>3.87</v>
      </c>
      <c r="BJ60">
        <v>0.59</v>
      </c>
      <c r="BK60">
        <v>0.97</v>
      </c>
      <c r="BL60">
        <v>19.350000000000001</v>
      </c>
      <c r="BM60">
        <v>3.87</v>
      </c>
      <c r="BN60">
        <v>96.76</v>
      </c>
      <c r="BO60">
        <v>5.09</v>
      </c>
      <c r="BP60">
        <v>48.38</v>
      </c>
      <c r="BQ60">
        <v>0.59</v>
      </c>
      <c r="BR60">
        <v>35</v>
      </c>
      <c r="BS60">
        <v>15</v>
      </c>
    </row>
    <row r="61" spans="1:71">
      <c r="G61" t="s">
        <v>103</v>
      </c>
      <c r="H61" s="115">
        <v>771.87000000000012</v>
      </c>
      <c r="I61" s="88">
        <v>288.02</v>
      </c>
      <c r="J61" s="88">
        <v>150.82000000000002</v>
      </c>
      <c r="K61" s="88">
        <v>24.19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40.64</v>
      </c>
      <c r="AC61">
        <v>0</v>
      </c>
      <c r="AD61">
        <v>49.83</v>
      </c>
      <c r="AE61">
        <v>0</v>
      </c>
      <c r="AF61">
        <v>0</v>
      </c>
      <c r="AG61">
        <v>38.700000000000003</v>
      </c>
      <c r="AH61">
        <v>145.13999999999999</v>
      </c>
      <c r="AI61">
        <v>48.38</v>
      </c>
      <c r="AJ61">
        <v>46.44</v>
      </c>
      <c r="AK61">
        <v>0</v>
      </c>
      <c r="AL61">
        <v>0</v>
      </c>
      <c r="AM61">
        <v>290.27999999999997</v>
      </c>
      <c r="AN61">
        <v>0</v>
      </c>
      <c r="AO61">
        <v>38.700000000000003</v>
      </c>
      <c r="AP61">
        <v>0</v>
      </c>
      <c r="AQ61">
        <v>0</v>
      </c>
      <c r="AR61">
        <v>0</v>
      </c>
      <c r="AS61">
        <v>0</v>
      </c>
      <c r="AT61">
        <v>96.76</v>
      </c>
      <c r="AU61">
        <v>0</v>
      </c>
      <c r="AV61">
        <v>0</v>
      </c>
      <c r="AW61">
        <v>50.32</v>
      </c>
      <c r="AX61">
        <v>0</v>
      </c>
      <c r="AY61">
        <v>0</v>
      </c>
      <c r="AZ61">
        <v>14.51</v>
      </c>
      <c r="BA61">
        <v>0</v>
      </c>
      <c r="BB61">
        <v>96.76</v>
      </c>
      <c r="BC61">
        <v>0</v>
      </c>
      <c r="BD61">
        <v>14.51</v>
      </c>
      <c r="BE61">
        <v>34.83</v>
      </c>
      <c r="BF61">
        <v>0.57999999999999996</v>
      </c>
      <c r="BG61">
        <v>0.97</v>
      </c>
      <c r="BH61">
        <v>0.97</v>
      </c>
      <c r="BI61">
        <v>3.87</v>
      </c>
      <c r="BJ61">
        <v>0.59</v>
      </c>
      <c r="BK61">
        <v>0.97</v>
      </c>
      <c r="BL61">
        <v>19.350000000000001</v>
      </c>
      <c r="BM61">
        <v>3.87</v>
      </c>
      <c r="BN61">
        <v>96.76</v>
      </c>
      <c r="BO61">
        <v>5.09</v>
      </c>
      <c r="BP61">
        <v>48.38</v>
      </c>
      <c r="BQ61">
        <v>0.59</v>
      </c>
      <c r="BR61">
        <v>33.1</v>
      </c>
      <c r="BS61">
        <v>14.19</v>
      </c>
    </row>
    <row r="62" spans="1:71">
      <c r="G62" t="s">
        <v>104</v>
      </c>
      <c r="H62" s="115">
        <v>963.48000000000025</v>
      </c>
      <c r="I62" s="88">
        <v>287.19</v>
      </c>
      <c r="J62" s="88">
        <v>150.82000000000002</v>
      </c>
      <c r="K62" s="88">
        <v>24.19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40.64</v>
      </c>
      <c r="AC62">
        <v>0</v>
      </c>
      <c r="AD62">
        <v>49.83</v>
      </c>
      <c r="AE62">
        <v>0</v>
      </c>
      <c r="AF62">
        <v>0</v>
      </c>
      <c r="AG62">
        <v>38.700000000000003</v>
      </c>
      <c r="AH62">
        <v>145.13999999999999</v>
      </c>
      <c r="AI62">
        <v>48.38</v>
      </c>
      <c r="AJ62">
        <v>46.44</v>
      </c>
      <c r="AK62">
        <v>0</v>
      </c>
      <c r="AL62">
        <v>0</v>
      </c>
      <c r="AM62">
        <v>483.8</v>
      </c>
      <c r="AN62">
        <v>0</v>
      </c>
      <c r="AO62">
        <v>38.700000000000003</v>
      </c>
      <c r="AP62">
        <v>0</v>
      </c>
      <c r="AQ62">
        <v>0</v>
      </c>
      <c r="AR62">
        <v>0</v>
      </c>
      <c r="AS62">
        <v>0</v>
      </c>
      <c r="AT62">
        <v>96.76</v>
      </c>
      <c r="AU62">
        <v>0</v>
      </c>
      <c r="AV62">
        <v>0</v>
      </c>
      <c r="AW62">
        <v>50.32</v>
      </c>
      <c r="AX62">
        <v>0</v>
      </c>
      <c r="AY62">
        <v>0</v>
      </c>
      <c r="AZ62">
        <v>14.51</v>
      </c>
      <c r="BA62">
        <v>0</v>
      </c>
      <c r="BB62">
        <v>96.76</v>
      </c>
      <c r="BC62">
        <v>0</v>
      </c>
      <c r="BD62">
        <v>14.51</v>
      </c>
      <c r="BE62">
        <v>34.83</v>
      </c>
      <c r="BF62">
        <v>0.57999999999999996</v>
      </c>
      <c r="BG62">
        <v>0.97</v>
      </c>
      <c r="BH62">
        <v>0.97</v>
      </c>
      <c r="BI62">
        <v>3.87</v>
      </c>
      <c r="BJ62">
        <v>0.59</v>
      </c>
      <c r="BK62">
        <v>0.97</v>
      </c>
      <c r="BL62">
        <v>19.350000000000001</v>
      </c>
      <c r="BM62">
        <v>3.87</v>
      </c>
      <c r="BN62">
        <v>96.76</v>
      </c>
      <c r="BO62">
        <v>5.09</v>
      </c>
      <c r="BP62">
        <v>48.38</v>
      </c>
      <c r="BQ62">
        <v>0.59</v>
      </c>
      <c r="BR62">
        <v>31.19</v>
      </c>
      <c r="BS62">
        <v>13.36</v>
      </c>
    </row>
    <row r="63" spans="1:71">
      <c r="G63" t="s">
        <v>105</v>
      </c>
      <c r="H63" s="115">
        <v>1010.9400000000002</v>
      </c>
      <c r="I63" s="88">
        <v>352.6</v>
      </c>
      <c r="J63" s="88">
        <v>150.82000000000002</v>
      </c>
      <c r="K63" s="88">
        <v>24.19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40.64</v>
      </c>
      <c r="AC63">
        <v>0</v>
      </c>
      <c r="AD63">
        <v>49.83</v>
      </c>
      <c r="AE63">
        <v>0</v>
      </c>
      <c r="AF63">
        <v>0</v>
      </c>
      <c r="AG63">
        <v>76.44</v>
      </c>
      <c r="AH63">
        <v>145.13999999999999</v>
      </c>
      <c r="AI63">
        <v>48.38</v>
      </c>
      <c r="AJ63">
        <v>8.7100000000000009</v>
      </c>
      <c r="AK63">
        <v>0</v>
      </c>
      <c r="AL63">
        <v>0</v>
      </c>
      <c r="AM63">
        <v>532.17999999999995</v>
      </c>
      <c r="AN63">
        <v>0</v>
      </c>
      <c r="AO63">
        <v>38.700000000000003</v>
      </c>
      <c r="AP63">
        <v>0</v>
      </c>
      <c r="AQ63">
        <v>0</v>
      </c>
      <c r="AR63">
        <v>0</v>
      </c>
      <c r="AS63">
        <v>0</v>
      </c>
      <c r="AT63">
        <v>96.76</v>
      </c>
      <c r="AU63">
        <v>0</v>
      </c>
      <c r="AV63">
        <v>0</v>
      </c>
      <c r="AW63">
        <v>50.32</v>
      </c>
      <c r="AX63">
        <v>0</v>
      </c>
      <c r="AY63">
        <v>53.22</v>
      </c>
      <c r="AZ63">
        <v>14.51</v>
      </c>
      <c r="BA63">
        <v>0</v>
      </c>
      <c r="BB63">
        <v>109.34</v>
      </c>
      <c r="BC63">
        <v>0</v>
      </c>
      <c r="BD63">
        <v>14.51</v>
      </c>
      <c r="BE63">
        <v>34.83</v>
      </c>
      <c r="BF63">
        <v>0.57999999999999996</v>
      </c>
      <c r="BG63">
        <v>0.97</v>
      </c>
      <c r="BH63">
        <v>0.97</v>
      </c>
      <c r="BI63">
        <v>3.87</v>
      </c>
      <c r="BJ63">
        <v>0.59</v>
      </c>
      <c r="BK63">
        <v>0.97</v>
      </c>
      <c r="BL63">
        <v>19.350000000000001</v>
      </c>
      <c r="BM63">
        <v>3.87</v>
      </c>
      <c r="BN63">
        <v>96.76</v>
      </c>
      <c r="BO63">
        <v>5.09</v>
      </c>
      <c r="BP63">
        <v>48.38</v>
      </c>
      <c r="BQ63">
        <v>0.59</v>
      </c>
      <c r="BR63">
        <v>30.26</v>
      </c>
      <c r="BS63">
        <v>12.97</v>
      </c>
    </row>
    <row r="64" spans="1:71">
      <c r="G64" t="s">
        <v>106</v>
      </c>
      <c r="H64" s="115">
        <v>1008.3000000000002</v>
      </c>
      <c r="I64" s="88">
        <v>339.85999999999996</v>
      </c>
      <c r="J64" s="88">
        <v>150.82000000000002</v>
      </c>
      <c r="K64" s="88">
        <v>24.19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40.64</v>
      </c>
      <c r="AC64">
        <v>0</v>
      </c>
      <c r="AD64">
        <v>49.83</v>
      </c>
      <c r="AE64">
        <v>0</v>
      </c>
      <c r="AF64">
        <v>0</v>
      </c>
      <c r="AG64">
        <v>76.44</v>
      </c>
      <c r="AH64">
        <v>145.13999999999999</v>
      </c>
      <c r="AI64">
        <v>48.38</v>
      </c>
      <c r="AJ64">
        <v>8.7100000000000009</v>
      </c>
      <c r="AK64">
        <v>0</v>
      </c>
      <c r="AL64">
        <v>0</v>
      </c>
      <c r="AM64">
        <v>532.17999999999995</v>
      </c>
      <c r="AN64">
        <v>0</v>
      </c>
      <c r="AO64">
        <v>38.700000000000003</v>
      </c>
      <c r="AP64">
        <v>0</v>
      </c>
      <c r="AQ64">
        <v>0</v>
      </c>
      <c r="AR64">
        <v>0</v>
      </c>
      <c r="AS64">
        <v>0</v>
      </c>
      <c r="AT64">
        <v>96.76</v>
      </c>
      <c r="AU64">
        <v>0</v>
      </c>
      <c r="AV64">
        <v>0</v>
      </c>
      <c r="AW64">
        <v>50.32</v>
      </c>
      <c r="AX64">
        <v>0</v>
      </c>
      <c r="AY64">
        <v>53.22</v>
      </c>
      <c r="AZ64">
        <v>14.51</v>
      </c>
      <c r="BA64">
        <v>0</v>
      </c>
      <c r="BB64">
        <v>97.73</v>
      </c>
      <c r="BC64">
        <v>0</v>
      </c>
      <c r="BD64">
        <v>14.51</v>
      </c>
      <c r="BE64">
        <v>34.83</v>
      </c>
      <c r="BF64">
        <v>0.57999999999999996</v>
      </c>
      <c r="BG64">
        <v>0.97</v>
      </c>
      <c r="BH64">
        <v>0.97</v>
      </c>
      <c r="BI64">
        <v>3.87</v>
      </c>
      <c r="BJ64">
        <v>0.59</v>
      </c>
      <c r="BK64">
        <v>0.97</v>
      </c>
      <c r="BL64">
        <v>19.350000000000001</v>
      </c>
      <c r="BM64">
        <v>3.87</v>
      </c>
      <c r="BN64">
        <v>96.76</v>
      </c>
      <c r="BO64">
        <v>5.09</v>
      </c>
      <c r="BP64">
        <v>48.38</v>
      </c>
      <c r="BQ64">
        <v>0.59</v>
      </c>
      <c r="BR64">
        <v>27.62</v>
      </c>
      <c r="BS64">
        <v>11.84</v>
      </c>
    </row>
    <row r="65" spans="7:71">
      <c r="G65" t="s">
        <v>107</v>
      </c>
      <c r="H65" s="115">
        <v>1008.3300000000002</v>
      </c>
      <c r="I65" s="88">
        <v>338.90000000000003</v>
      </c>
      <c r="J65" s="88">
        <v>150.82000000000002</v>
      </c>
      <c r="K65" s="88">
        <v>24.19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40.64</v>
      </c>
      <c r="AC65">
        <v>0</v>
      </c>
      <c r="AD65">
        <v>49.83</v>
      </c>
      <c r="AE65">
        <v>0</v>
      </c>
      <c r="AF65">
        <v>0</v>
      </c>
      <c r="AG65">
        <v>76.44</v>
      </c>
      <c r="AH65">
        <v>145.13999999999999</v>
      </c>
      <c r="AI65">
        <v>48.38</v>
      </c>
      <c r="AJ65">
        <v>8.7100000000000009</v>
      </c>
      <c r="AK65">
        <v>0</v>
      </c>
      <c r="AL65">
        <v>0</v>
      </c>
      <c r="AM65">
        <v>532.17999999999995</v>
      </c>
      <c r="AN65">
        <v>0</v>
      </c>
      <c r="AO65">
        <v>38.700000000000003</v>
      </c>
      <c r="AP65">
        <v>0</v>
      </c>
      <c r="AQ65">
        <v>0</v>
      </c>
      <c r="AR65">
        <v>0</v>
      </c>
      <c r="AS65">
        <v>0</v>
      </c>
      <c r="AT65">
        <v>96.76</v>
      </c>
      <c r="AU65">
        <v>0</v>
      </c>
      <c r="AV65">
        <v>0</v>
      </c>
      <c r="AW65">
        <v>50.32</v>
      </c>
      <c r="AX65">
        <v>0</v>
      </c>
      <c r="AY65">
        <v>53.22</v>
      </c>
      <c r="AZ65">
        <v>14.51</v>
      </c>
      <c r="BA65">
        <v>0</v>
      </c>
      <c r="BB65">
        <v>96.76</v>
      </c>
      <c r="BC65">
        <v>0</v>
      </c>
      <c r="BD65">
        <v>14.51</v>
      </c>
      <c r="BE65">
        <v>34.83</v>
      </c>
      <c r="BF65">
        <v>0.57999999999999996</v>
      </c>
      <c r="BG65">
        <v>0.97</v>
      </c>
      <c r="BH65">
        <v>0.97</v>
      </c>
      <c r="BI65">
        <v>3.87</v>
      </c>
      <c r="BJ65">
        <v>0.59</v>
      </c>
      <c r="BK65">
        <v>0.97</v>
      </c>
      <c r="BL65">
        <v>19.350000000000001</v>
      </c>
      <c r="BM65">
        <v>3.87</v>
      </c>
      <c r="BN65">
        <v>96.76</v>
      </c>
      <c r="BO65">
        <v>5.09</v>
      </c>
      <c r="BP65">
        <v>48.38</v>
      </c>
      <c r="BQ65">
        <v>0.59</v>
      </c>
      <c r="BR65">
        <v>27.65</v>
      </c>
      <c r="BS65">
        <v>11.85</v>
      </c>
    </row>
    <row r="66" spans="7:71">
      <c r="G66" t="s">
        <v>108</v>
      </c>
      <c r="H66" s="115">
        <v>1007.1300000000002</v>
      </c>
      <c r="I66" s="88">
        <v>338.38</v>
      </c>
      <c r="J66" s="88">
        <v>150.82000000000002</v>
      </c>
      <c r="K66" s="88">
        <v>24.19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40.64</v>
      </c>
      <c r="AC66">
        <v>0</v>
      </c>
      <c r="AD66">
        <v>49.83</v>
      </c>
      <c r="AE66">
        <v>0</v>
      </c>
      <c r="AF66">
        <v>0</v>
      </c>
      <c r="AG66">
        <v>76.44</v>
      </c>
      <c r="AH66">
        <v>145.13999999999999</v>
      </c>
      <c r="AI66">
        <v>48.38</v>
      </c>
      <c r="AJ66">
        <v>8.7100000000000009</v>
      </c>
      <c r="AK66">
        <v>0</v>
      </c>
      <c r="AL66">
        <v>0</v>
      </c>
      <c r="AM66">
        <v>532.17999999999995</v>
      </c>
      <c r="AN66">
        <v>0</v>
      </c>
      <c r="AO66">
        <v>38.700000000000003</v>
      </c>
      <c r="AP66">
        <v>0</v>
      </c>
      <c r="AQ66">
        <v>0</v>
      </c>
      <c r="AR66">
        <v>0</v>
      </c>
      <c r="AS66">
        <v>0</v>
      </c>
      <c r="AT66">
        <v>96.76</v>
      </c>
      <c r="AU66">
        <v>0</v>
      </c>
      <c r="AV66">
        <v>0</v>
      </c>
      <c r="AW66">
        <v>50.32</v>
      </c>
      <c r="AX66">
        <v>0</v>
      </c>
      <c r="AY66">
        <v>53.22</v>
      </c>
      <c r="AZ66">
        <v>14.51</v>
      </c>
      <c r="BA66">
        <v>0</v>
      </c>
      <c r="BB66">
        <v>96.76</v>
      </c>
      <c r="BC66">
        <v>0</v>
      </c>
      <c r="BD66">
        <v>14.51</v>
      </c>
      <c r="BE66">
        <v>34.83</v>
      </c>
      <c r="BF66">
        <v>0.57999999999999996</v>
      </c>
      <c r="BG66">
        <v>0.97</v>
      </c>
      <c r="BH66">
        <v>0.97</v>
      </c>
      <c r="BI66">
        <v>3.87</v>
      </c>
      <c r="BJ66">
        <v>0.59</v>
      </c>
      <c r="BK66">
        <v>0.97</v>
      </c>
      <c r="BL66">
        <v>19.350000000000001</v>
      </c>
      <c r="BM66">
        <v>3.87</v>
      </c>
      <c r="BN66">
        <v>96.76</v>
      </c>
      <c r="BO66">
        <v>5.09</v>
      </c>
      <c r="BP66">
        <v>48.38</v>
      </c>
      <c r="BQ66">
        <v>0.59</v>
      </c>
      <c r="BR66">
        <v>26.45</v>
      </c>
      <c r="BS66">
        <v>11.33</v>
      </c>
    </row>
    <row r="67" spans="7:71">
      <c r="G67" t="s">
        <v>109</v>
      </c>
      <c r="H67" s="115">
        <v>1004.5900000000001</v>
      </c>
      <c r="I67" s="88">
        <v>337.3</v>
      </c>
      <c r="J67" s="88">
        <v>150.92000000000002</v>
      </c>
      <c r="K67" s="88">
        <v>24.19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40.64</v>
      </c>
      <c r="AC67">
        <v>0</v>
      </c>
      <c r="AD67">
        <v>49.83</v>
      </c>
      <c r="AE67">
        <v>0</v>
      </c>
      <c r="AF67">
        <v>0</v>
      </c>
      <c r="AG67">
        <v>76.44</v>
      </c>
      <c r="AH67">
        <v>145.13999999999999</v>
      </c>
      <c r="AI67">
        <v>48.38</v>
      </c>
      <c r="AJ67">
        <v>8.7100000000000009</v>
      </c>
      <c r="AK67">
        <v>0</v>
      </c>
      <c r="AL67">
        <v>0</v>
      </c>
      <c r="AM67">
        <v>532.17999999999995</v>
      </c>
      <c r="AN67">
        <v>0</v>
      </c>
      <c r="AO67">
        <v>38.700000000000003</v>
      </c>
      <c r="AP67">
        <v>0</v>
      </c>
      <c r="AQ67">
        <v>0</v>
      </c>
      <c r="AR67">
        <v>0</v>
      </c>
      <c r="AS67">
        <v>0</v>
      </c>
      <c r="AT67">
        <v>96.76</v>
      </c>
      <c r="AU67">
        <v>0</v>
      </c>
      <c r="AV67">
        <v>0</v>
      </c>
      <c r="AW67">
        <v>50.32</v>
      </c>
      <c r="AX67">
        <v>0</v>
      </c>
      <c r="AY67">
        <v>53.22</v>
      </c>
      <c r="AZ67">
        <v>14.51</v>
      </c>
      <c r="BA67">
        <v>0</v>
      </c>
      <c r="BB67">
        <v>96.76</v>
      </c>
      <c r="BC67">
        <v>0</v>
      </c>
      <c r="BD67">
        <v>14.51</v>
      </c>
      <c r="BE67">
        <v>34.83</v>
      </c>
      <c r="BF67">
        <v>0.57999999999999996</v>
      </c>
      <c r="BG67">
        <v>0.97</v>
      </c>
      <c r="BH67">
        <v>0.97</v>
      </c>
      <c r="BI67">
        <v>3.87</v>
      </c>
      <c r="BJ67">
        <v>0.59</v>
      </c>
      <c r="BK67">
        <v>0.97</v>
      </c>
      <c r="BL67">
        <v>19.350000000000001</v>
      </c>
      <c r="BM67">
        <v>3.87</v>
      </c>
      <c r="BN67">
        <v>96.76</v>
      </c>
      <c r="BO67">
        <v>5.19</v>
      </c>
      <c r="BP67">
        <v>48.38</v>
      </c>
      <c r="BQ67">
        <v>0.59</v>
      </c>
      <c r="BR67">
        <v>23.91</v>
      </c>
      <c r="BS67">
        <v>10.25</v>
      </c>
    </row>
    <row r="68" spans="7:71">
      <c r="G68" t="s">
        <v>110</v>
      </c>
      <c r="H68" s="115">
        <v>1002.7200000000001</v>
      </c>
      <c r="I68" s="88">
        <v>336.49</v>
      </c>
      <c r="J68" s="88">
        <v>150.92000000000002</v>
      </c>
      <c r="K68" s="88">
        <v>24.19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40.64</v>
      </c>
      <c r="AC68">
        <v>0</v>
      </c>
      <c r="AD68">
        <v>49.83</v>
      </c>
      <c r="AE68">
        <v>0</v>
      </c>
      <c r="AF68">
        <v>0</v>
      </c>
      <c r="AG68">
        <v>76.44</v>
      </c>
      <c r="AH68">
        <v>145.13999999999999</v>
      </c>
      <c r="AI68">
        <v>48.38</v>
      </c>
      <c r="AJ68">
        <v>8.7100000000000009</v>
      </c>
      <c r="AK68">
        <v>0</v>
      </c>
      <c r="AL68">
        <v>0</v>
      </c>
      <c r="AM68">
        <v>532.17999999999995</v>
      </c>
      <c r="AN68">
        <v>0</v>
      </c>
      <c r="AO68">
        <v>38.700000000000003</v>
      </c>
      <c r="AP68">
        <v>0</v>
      </c>
      <c r="AQ68">
        <v>0</v>
      </c>
      <c r="AR68">
        <v>0</v>
      </c>
      <c r="AS68">
        <v>0</v>
      </c>
      <c r="AT68">
        <v>96.76</v>
      </c>
      <c r="AU68">
        <v>0</v>
      </c>
      <c r="AV68">
        <v>0</v>
      </c>
      <c r="AW68">
        <v>50.32</v>
      </c>
      <c r="AX68">
        <v>0</v>
      </c>
      <c r="AY68">
        <v>53.22</v>
      </c>
      <c r="AZ68">
        <v>14.51</v>
      </c>
      <c r="BA68">
        <v>0</v>
      </c>
      <c r="BB68">
        <v>96.76</v>
      </c>
      <c r="BC68">
        <v>0</v>
      </c>
      <c r="BD68">
        <v>14.51</v>
      </c>
      <c r="BE68">
        <v>34.83</v>
      </c>
      <c r="BF68">
        <v>0.57999999999999996</v>
      </c>
      <c r="BG68">
        <v>0.97</v>
      </c>
      <c r="BH68">
        <v>0.97</v>
      </c>
      <c r="BI68">
        <v>3.87</v>
      </c>
      <c r="BJ68">
        <v>0.59</v>
      </c>
      <c r="BK68">
        <v>0.97</v>
      </c>
      <c r="BL68">
        <v>19.350000000000001</v>
      </c>
      <c r="BM68">
        <v>3.87</v>
      </c>
      <c r="BN68">
        <v>96.76</v>
      </c>
      <c r="BO68">
        <v>5.19</v>
      </c>
      <c r="BP68">
        <v>48.38</v>
      </c>
      <c r="BQ68">
        <v>0.59</v>
      </c>
      <c r="BR68">
        <v>22.04</v>
      </c>
      <c r="BS68">
        <v>9.44</v>
      </c>
    </row>
    <row r="69" spans="7:71">
      <c r="G69" t="s">
        <v>111</v>
      </c>
      <c r="H69" s="115">
        <v>999.94000000000017</v>
      </c>
      <c r="I69" s="88">
        <v>338.21</v>
      </c>
      <c r="J69" s="88">
        <v>150.92000000000002</v>
      </c>
      <c r="K69" s="88">
        <v>24.19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40.64</v>
      </c>
      <c r="AC69">
        <v>0</v>
      </c>
      <c r="AD69">
        <v>49.83</v>
      </c>
      <c r="AE69">
        <v>0</v>
      </c>
      <c r="AF69">
        <v>0</v>
      </c>
      <c r="AG69">
        <v>76.44</v>
      </c>
      <c r="AH69">
        <v>145.13999999999999</v>
      </c>
      <c r="AI69">
        <v>48.38</v>
      </c>
      <c r="AJ69">
        <v>8.7100000000000009</v>
      </c>
      <c r="AK69">
        <v>0</v>
      </c>
      <c r="AL69">
        <v>0</v>
      </c>
      <c r="AM69">
        <v>532.17999999999995</v>
      </c>
      <c r="AN69">
        <v>0</v>
      </c>
      <c r="AO69">
        <v>38.700000000000003</v>
      </c>
      <c r="AP69">
        <v>0</v>
      </c>
      <c r="AQ69">
        <v>0</v>
      </c>
      <c r="AR69">
        <v>0</v>
      </c>
      <c r="AS69">
        <v>0</v>
      </c>
      <c r="AT69">
        <v>96.76</v>
      </c>
      <c r="AU69">
        <v>0</v>
      </c>
      <c r="AV69">
        <v>0</v>
      </c>
      <c r="AW69">
        <v>50.32</v>
      </c>
      <c r="AX69">
        <v>0</v>
      </c>
      <c r="AY69">
        <v>53.22</v>
      </c>
      <c r="AZ69">
        <v>14.51</v>
      </c>
      <c r="BA69">
        <v>0</v>
      </c>
      <c r="BB69">
        <v>99.66</v>
      </c>
      <c r="BC69">
        <v>0</v>
      </c>
      <c r="BD69">
        <v>14.51</v>
      </c>
      <c r="BE69">
        <v>34.83</v>
      </c>
      <c r="BF69">
        <v>0.57999999999999996</v>
      </c>
      <c r="BG69">
        <v>0.97</v>
      </c>
      <c r="BH69">
        <v>0.97</v>
      </c>
      <c r="BI69">
        <v>3.87</v>
      </c>
      <c r="BJ69">
        <v>0.59</v>
      </c>
      <c r="BK69">
        <v>0.97</v>
      </c>
      <c r="BL69">
        <v>19.350000000000001</v>
      </c>
      <c r="BM69">
        <v>3.87</v>
      </c>
      <c r="BN69">
        <v>96.76</v>
      </c>
      <c r="BO69">
        <v>5.19</v>
      </c>
      <c r="BP69">
        <v>48.38</v>
      </c>
      <c r="BQ69">
        <v>0.59</v>
      </c>
      <c r="BR69">
        <v>19.260000000000002</v>
      </c>
      <c r="BS69">
        <v>8.26</v>
      </c>
    </row>
    <row r="70" spans="7:71">
      <c r="G70" t="s">
        <v>112</v>
      </c>
      <c r="H70" s="115">
        <v>997.77000000000021</v>
      </c>
      <c r="I70" s="88">
        <v>341.15</v>
      </c>
      <c r="J70" s="88">
        <v>150.92000000000002</v>
      </c>
      <c r="K70" s="88">
        <v>24.19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40.64</v>
      </c>
      <c r="AC70">
        <v>0</v>
      </c>
      <c r="AD70">
        <v>49.83</v>
      </c>
      <c r="AE70">
        <v>0</v>
      </c>
      <c r="AF70">
        <v>0</v>
      </c>
      <c r="AG70">
        <v>76.44</v>
      </c>
      <c r="AH70">
        <v>145.13999999999999</v>
      </c>
      <c r="AI70">
        <v>48.38</v>
      </c>
      <c r="AJ70">
        <v>8.7100000000000009</v>
      </c>
      <c r="AK70">
        <v>0</v>
      </c>
      <c r="AL70">
        <v>0</v>
      </c>
      <c r="AM70">
        <v>532.17999999999995</v>
      </c>
      <c r="AN70">
        <v>0</v>
      </c>
      <c r="AO70">
        <v>38.700000000000003</v>
      </c>
      <c r="AP70">
        <v>0</v>
      </c>
      <c r="AQ70">
        <v>0</v>
      </c>
      <c r="AR70">
        <v>0</v>
      </c>
      <c r="AS70">
        <v>0</v>
      </c>
      <c r="AT70">
        <v>96.76</v>
      </c>
      <c r="AU70">
        <v>0</v>
      </c>
      <c r="AV70">
        <v>0</v>
      </c>
      <c r="AW70">
        <v>50.32</v>
      </c>
      <c r="AX70">
        <v>0</v>
      </c>
      <c r="AY70">
        <v>53.22</v>
      </c>
      <c r="AZ70">
        <v>14.51</v>
      </c>
      <c r="BA70">
        <v>0</v>
      </c>
      <c r="BB70">
        <v>103.53</v>
      </c>
      <c r="BC70">
        <v>0</v>
      </c>
      <c r="BD70">
        <v>14.51</v>
      </c>
      <c r="BE70">
        <v>34.83</v>
      </c>
      <c r="BF70">
        <v>0.57999999999999996</v>
      </c>
      <c r="BG70">
        <v>0.97</v>
      </c>
      <c r="BH70">
        <v>0.97</v>
      </c>
      <c r="BI70">
        <v>3.87</v>
      </c>
      <c r="BJ70">
        <v>0.59</v>
      </c>
      <c r="BK70">
        <v>0.97</v>
      </c>
      <c r="BL70">
        <v>19.350000000000001</v>
      </c>
      <c r="BM70">
        <v>3.87</v>
      </c>
      <c r="BN70">
        <v>96.76</v>
      </c>
      <c r="BO70">
        <v>5.19</v>
      </c>
      <c r="BP70">
        <v>48.38</v>
      </c>
      <c r="BQ70">
        <v>0.59</v>
      </c>
      <c r="BR70">
        <v>17.09</v>
      </c>
      <c r="BS70">
        <v>7.33</v>
      </c>
    </row>
    <row r="71" spans="7:71">
      <c r="G71" t="s">
        <v>113</v>
      </c>
      <c r="H71" s="115">
        <v>999.98000000000013</v>
      </c>
      <c r="I71" s="88">
        <v>280.02</v>
      </c>
      <c r="J71" s="88">
        <v>151</v>
      </c>
      <c r="K71" s="88">
        <v>24.19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40.64</v>
      </c>
      <c r="AC71">
        <v>0</v>
      </c>
      <c r="AD71">
        <v>49.83</v>
      </c>
      <c r="AE71">
        <v>0</v>
      </c>
      <c r="AF71">
        <v>0</v>
      </c>
      <c r="AG71">
        <v>76.44</v>
      </c>
      <c r="AH71">
        <v>145.13999999999999</v>
      </c>
      <c r="AI71">
        <v>48.38</v>
      </c>
      <c r="AJ71">
        <v>8.7100000000000009</v>
      </c>
      <c r="AK71">
        <v>0</v>
      </c>
      <c r="AL71">
        <v>0</v>
      </c>
      <c r="AM71">
        <v>532.17999999999995</v>
      </c>
      <c r="AN71">
        <v>0</v>
      </c>
      <c r="AO71">
        <v>43.54</v>
      </c>
      <c r="AP71">
        <v>0</v>
      </c>
      <c r="AQ71">
        <v>0</v>
      </c>
      <c r="AR71">
        <v>0</v>
      </c>
      <c r="AS71">
        <v>0</v>
      </c>
      <c r="AT71">
        <v>96.76</v>
      </c>
      <c r="AU71">
        <v>0</v>
      </c>
      <c r="AV71">
        <v>0</v>
      </c>
      <c r="AW71">
        <v>50.32</v>
      </c>
      <c r="AX71">
        <v>0</v>
      </c>
      <c r="AY71">
        <v>0</v>
      </c>
      <c r="AZ71">
        <v>14.51</v>
      </c>
      <c r="BA71">
        <v>0</v>
      </c>
      <c r="BB71">
        <v>96.76</v>
      </c>
      <c r="BC71">
        <v>0</v>
      </c>
      <c r="BD71">
        <v>14.51</v>
      </c>
      <c r="BE71">
        <v>34.83</v>
      </c>
      <c r="BF71">
        <v>0.57999999999999996</v>
      </c>
      <c r="BG71">
        <v>0.97</v>
      </c>
      <c r="BH71">
        <v>0.97</v>
      </c>
      <c r="BI71">
        <v>3.87</v>
      </c>
      <c r="BJ71">
        <v>0.59</v>
      </c>
      <c r="BK71">
        <v>0.97</v>
      </c>
      <c r="BL71">
        <v>19.350000000000001</v>
      </c>
      <c r="BM71">
        <v>3.87</v>
      </c>
      <c r="BN71">
        <v>96.76</v>
      </c>
      <c r="BO71">
        <v>5.27</v>
      </c>
      <c r="BP71">
        <v>48.38</v>
      </c>
      <c r="BQ71">
        <v>0.59</v>
      </c>
      <c r="BR71">
        <v>14.46</v>
      </c>
      <c r="BS71">
        <v>6.19</v>
      </c>
    </row>
    <row r="72" spans="7:71">
      <c r="G72" t="s">
        <v>114</v>
      </c>
      <c r="H72" s="115">
        <v>997.99000000000012</v>
      </c>
      <c r="I72" s="88">
        <v>280.14</v>
      </c>
      <c r="J72" s="88">
        <v>151</v>
      </c>
      <c r="K72" s="88">
        <v>24.19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40.64</v>
      </c>
      <c r="AC72">
        <v>0</v>
      </c>
      <c r="AD72">
        <v>49.83</v>
      </c>
      <c r="AE72">
        <v>0</v>
      </c>
      <c r="AF72">
        <v>0</v>
      </c>
      <c r="AG72">
        <v>76.44</v>
      </c>
      <c r="AH72">
        <v>145.13999999999999</v>
      </c>
      <c r="AI72">
        <v>48.38</v>
      </c>
      <c r="AJ72">
        <v>8.7100000000000009</v>
      </c>
      <c r="AK72">
        <v>0</v>
      </c>
      <c r="AL72">
        <v>0</v>
      </c>
      <c r="AM72">
        <v>532.17999999999995</v>
      </c>
      <c r="AN72">
        <v>0</v>
      </c>
      <c r="AO72">
        <v>43.54</v>
      </c>
      <c r="AP72">
        <v>0</v>
      </c>
      <c r="AQ72">
        <v>0</v>
      </c>
      <c r="AR72">
        <v>0</v>
      </c>
      <c r="AS72">
        <v>0</v>
      </c>
      <c r="AT72">
        <v>96.76</v>
      </c>
      <c r="AU72">
        <v>0</v>
      </c>
      <c r="AV72">
        <v>0</v>
      </c>
      <c r="AW72">
        <v>50.32</v>
      </c>
      <c r="AX72">
        <v>0</v>
      </c>
      <c r="AY72">
        <v>0</v>
      </c>
      <c r="AZ72">
        <v>14.51</v>
      </c>
      <c r="BA72">
        <v>0</v>
      </c>
      <c r="BB72">
        <v>97.73</v>
      </c>
      <c r="BC72">
        <v>0</v>
      </c>
      <c r="BD72">
        <v>14.51</v>
      </c>
      <c r="BE72">
        <v>34.83</v>
      </c>
      <c r="BF72">
        <v>0.57999999999999996</v>
      </c>
      <c r="BG72">
        <v>0.97</v>
      </c>
      <c r="BH72">
        <v>0.97</v>
      </c>
      <c r="BI72">
        <v>3.87</v>
      </c>
      <c r="BJ72">
        <v>0.59</v>
      </c>
      <c r="BK72">
        <v>0.97</v>
      </c>
      <c r="BL72">
        <v>19.350000000000001</v>
      </c>
      <c r="BM72">
        <v>3.87</v>
      </c>
      <c r="BN72">
        <v>96.76</v>
      </c>
      <c r="BO72">
        <v>5.27</v>
      </c>
      <c r="BP72">
        <v>48.38</v>
      </c>
      <c r="BQ72">
        <v>0.59</v>
      </c>
      <c r="BR72">
        <v>12.47</v>
      </c>
      <c r="BS72">
        <v>5.34</v>
      </c>
    </row>
    <row r="73" spans="7:71">
      <c r="G73" t="s">
        <v>115</v>
      </c>
      <c r="H73" s="115">
        <v>995.63000000000011</v>
      </c>
      <c r="I73" s="88">
        <v>278.15999999999997</v>
      </c>
      <c r="J73" s="88">
        <v>151</v>
      </c>
      <c r="K73" s="88">
        <v>24.19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40.64</v>
      </c>
      <c r="AC73">
        <v>0</v>
      </c>
      <c r="AD73">
        <v>49.83</v>
      </c>
      <c r="AE73">
        <v>0</v>
      </c>
      <c r="AF73">
        <v>0</v>
      </c>
      <c r="AG73">
        <v>76.44</v>
      </c>
      <c r="AH73">
        <v>145.13999999999999</v>
      </c>
      <c r="AI73">
        <v>48.38</v>
      </c>
      <c r="AJ73">
        <v>8.7100000000000009</v>
      </c>
      <c r="AK73">
        <v>0</v>
      </c>
      <c r="AL73">
        <v>0</v>
      </c>
      <c r="AM73">
        <v>532.17999999999995</v>
      </c>
      <c r="AN73">
        <v>0</v>
      </c>
      <c r="AO73">
        <v>43.54</v>
      </c>
      <c r="AP73">
        <v>0</v>
      </c>
      <c r="AQ73">
        <v>0</v>
      </c>
      <c r="AR73">
        <v>0</v>
      </c>
      <c r="AS73">
        <v>0</v>
      </c>
      <c r="AT73">
        <v>96.76</v>
      </c>
      <c r="AU73">
        <v>0</v>
      </c>
      <c r="AV73">
        <v>0</v>
      </c>
      <c r="AW73">
        <v>50.32</v>
      </c>
      <c r="AX73">
        <v>0</v>
      </c>
      <c r="AY73">
        <v>0</v>
      </c>
      <c r="AZ73">
        <v>14.51</v>
      </c>
      <c r="BA73">
        <v>0</v>
      </c>
      <c r="BB73">
        <v>96.76</v>
      </c>
      <c r="BC73">
        <v>0</v>
      </c>
      <c r="BD73">
        <v>14.51</v>
      </c>
      <c r="BE73">
        <v>34.83</v>
      </c>
      <c r="BF73">
        <v>0.57999999999999996</v>
      </c>
      <c r="BG73">
        <v>0.97</v>
      </c>
      <c r="BH73">
        <v>0.97</v>
      </c>
      <c r="BI73">
        <v>3.87</v>
      </c>
      <c r="BJ73">
        <v>0.59</v>
      </c>
      <c r="BK73">
        <v>0.97</v>
      </c>
      <c r="BL73">
        <v>19.350000000000001</v>
      </c>
      <c r="BM73">
        <v>3.87</v>
      </c>
      <c r="BN73">
        <v>96.76</v>
      </c>
      <c r="BO73">
        <v>5.27</v>
      </c>
      <c r="BP73">
        <v>48.38</v>
      </c>
      <c r="BQ73">
        <v>0.59</v>
      </c>
      <c r="BR73">
        <v>10.11</v>
      </c>
      <c r="BS73">
        <v>4.33</v>
      </c>
    </row>
    <row r="74" spans="7:71">
      <c r="G74" t="s">
        <v>116</v>
      </c>
      <c r="H74" s="115">
        <v>993.44</v>
      </c>
      <c r="I74" s="88">
        <v>277.21999999999997</v>
      </c>
      <c r="J74" s="88">
        <v>151</v>
      </c>
      <c r="K74" s="88">
        <v>24.19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40.64</v>
      </c>
      <c r="AC74">
        <v>0</v>
      </c>
      <c r="AD74">
        <v>49.83</v>
      </c>
      <c r="AE74">
        <v>0</v>
      </c>
      <c r="AF74">
        <v>0</v>
      </c>
      <c r="AG74">
        <v>76.44</v>
      </c>
      <c r="AH74">
        <v>145.13999999999999</v>
      </c>
      <c r="AI74">
        <v>48.38</v>
      </c>
      <c r="AJ74">
        <v>8.7100000000000009</v>
      </c>
      <c r="AK74">
        <v>0</v>
      </c>
      <c r="AL74">
        <v>0</v>
      </c>
      <c r="AM74">
        <v>532.17999999999995</v>
      </c>
      <c r="AN74">
        <v>0</v>
      </c>
      <c r="AO74">
        <v>43.54</v>
      </c>
      <c r="AP74">
        <v>0</v>
      </c>
      <c r="AQ74">
        <v>0</v>
      </c>
      <c r="AR74">
        <v>0</v>
      </c>
      <c r="AS74">
        <v>0</v>
      </c>
      <c r="AT74">
        <v>96.76</v>
      </c>
      <c r="AU74">
        <v>0</v>
      </c>
      <c r="AV74">
        <v>0</v>
      </c>
      <c r="AW74">
        <v>50.32</v>
      </c>
      <c r="AX74">
        <v>0</v>
      </c>
      <c r="AY74">
        <v>0</v>
      </c>
      <c r="AZ74">
        <v>14.51</v>
      </c>
      <c r="BA74">
        <v>0</v>
      </c>
      <c r="BB74">
        <v>96.76</v>
      </c>
      <c r="BC74">
        <v>0</v>
      </c>
      <c r="BD74">
        <v>14.51</v>
      </c>
      <c r="BE74">
        <v>34.83</v>
      </c>
      <c r="BF74">
        <v>0.57999999999999996</v>
      </c>
      <c r="BG74">
        <v>0.97</v>
      </c>
      <c r="BH74">
        <v>0.97</v>
      </c>
      <c r="BI74">
        <v>3.87</v>
      </c>
      <c r="BJ74">
        <v>0.59</v>
      </c>
      <c r="BK74">
        <v>0.97</v>
      </c>
      <c r="BL74">
        <v>19.350000000000001</v>
      </c>
      <c r="BM74">
        <v>3.87</v>
      </c>
      <c r="BN74">
        <v>96.76</v>
      </c>
      <c r="BO74">
        <v>5.27</v>
      </c>
      <c r="BP74">
        <v>48.38</v>
      </c>
      <c r="BQ74">
        <v>0.59</v>
      </c>
      <c r="BR74">
        <v>7.92</v>
      </c>
      <c r="BS74">
        <v>3.39</v>
      </c>
    </row>
    <row r="75" spans="7:71">
      <c r="G75" t="s">
        <v>117</v>
      </c>
      <c r="H75" s="115">
        <v>847.7600000000001</v>
      </c>
      <c r="I75" s="88">
        <v>276.31</v>
      </c>
      <c r="J75" s="88">
        <v>151</v>
      </c>
      <c r="K75" s="88">
        <v>4.84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40.64</v>
      </c>
      <c r="AC75">
        <v>0</v>
      </c>
      <c r="AD75">
        <v>49.83</v>
      </c>
      <c r="AE75">
        <v>0</v>
      </c>
      <c r="AF75">
        <v>25.06</v>
      </c>
      <c r="AG75">
        <v>76.44</v>
      </c>
      <c r="AH75">
        <v>145.13999999999999</v>
      </c>
      <c r="AI75">
        <v>48.38</v>
      </c>
      <c r="AJ75">
        <v>8.7100000000000009</v>
      </c>
      <c r="AK75">
        <v>24.92</v>
      </c>
      <c r="AL75">
        <v>0</v>
      </c>
      <c r="AM75">
        <v>338.66</v>
      </c>
      <c r="AN75">
        <v>0</v>
      </c>
      <c r="AO75">
        <v>43.54</v>
      </c>
      <c r="AP75">
        <v>0</v>
      </c>
      <c r="AQ75">
        <v>0</v>
      </c>
      <c r="AR75">
        <v>0</v>
      </c>
      <c r="AS75">
        <v>0</v>
      </c>
      <c r="AT75">
        <v>96.76</v>
      </c>
      <c r="AU75">
        <v>0</v>
      </c>
      <c r="AV75">
        <v>0</v>
      </c>
      <c r="AW75">
        <v>50.32</v>
      </c>
      <c r="AX75">
        <v>0</v>
      </c>
      <c r="AY75">
        <v>0</v>
      </c>
      <c r="AZ75">
        <v>14.51</v>
      </c>
      <c r="BA75">
        <v>0</v>
      </c>
      <c r="BB75">
        <v>96.76</v>
      </c>
      <c r="BC75">
        <v>0</v>
      </c>
      <c r="BD75">
        <v>14.51</v>
      </c>
      <c r="BE75">
        <v>34.83</v>
      </c>
      <c r="BF75">
        <v>0.57999999999999996</v>
      </c>
      <c r="BG75">
        <v>0.97</v>
      </c>
      <c r="BH75">
        <v>0.97</v>
      </c>
      <c r="BI75">
        <v>3.87</v>
      </c>
      <c r="BJ75">
        <v>0.59</v>
      </c>
      <c r="BK75">
        <v>0</v>
      </c>
      <c r="BL75">
        <v>0</v>
      </c>
      <c r="BM75">
        <v>4.84</v>
      </c>
      <c r="BN75">
        <v>96.76</v>
      </c>
      <c r="BO75">
        <v>5.27</v>
      </c>
      <c r="BP75">
        <v>48.38</v>
      </c>
      <c r="BQ75">
        <v>0.59</v>
      </c>
      <c r="BR75">
        <v>5.78</v>
      </c>
      <c r="BS75">
        <v>2.48</v>
      </c>
    </row>
    <row r="76" spans="7:71">
      <c r="G76" t="s">
        <v>118</v>
      </c>
      <c r="H76" s="115">
        <v>845.98000000000013</v>
      </c>
      <c r="I76" s="88">
        <v>275.55</v>
      </c>
      <c r="J76" s="88">
        <v>151</v>
      </c>
      <c r="K76" s="88">
        <v>4.84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40.64</v>
      </c>
      <c r="AC76">
        <v>0</v>
      </c>
      <c r="AD76">
        <v>49.83</v>
      </c>
      <c r="AE76">
        <v>0</v>
      </c>
      <c r="AF76">
        <v>25.06</v>
      </c>
      <c r="AG76">
        <v>76.44</v>
      </c>
      <c r="AH76">
        <v>145.13999999999999</v>
      </c>
      <c r="AI76">
        <v>48.38</v>
      </c>
      <c r="AJ76">
        <v>8.7100000000000009</v>
      </c>
      <c r="AK76">
        <v>24.92</v>
      </c>
      <c r="AL76">
        <v>0</v>
      </c>
      <c r="AM76">
        <v>338.66</v>
      </c>
      <c r="AN76">
        <v>0</v>
      </c>
      <c r="AO76">
        <v>43.54</v>
      </c>
      <c r="AP76">
        <v>0</v>
      </c>
      <c r="AQ76">
        <v>0</v>
      </c>
      <c r="AR76">
        <v>0</v>
      </c>
      <c r="AS76">
        <v>0</v>
      </c>
      <c r="AT76">
        <v>96.76</v>
      </c>
      <c r="AU76">
        <v>0</v>
      </c>
      <c r="AV76">
        <v>0</v>
      </c>
      <c r="AW76">
        <v>50.32</v>
      </c>
      <c r="AX76">
        <v>0</v>
      </c>
      <c r="AY76">
        <v>0</v>
      </c>
      <c r="AZ76">
        <v>14.51</v>
      </c>
      <c r="BA76">
        <v>0</v>
      </c>
      <c r="BB76">
        <v>96.76</v>
      </c>
      <c r="BC76">
        <v>0</v>
      </c>
      <c r="BD76">
        <v>14.51</v>
      </c>
      <c r="BE76">
        <v>34.83</v>
      </c>
      <c r="BF76">
        <v>0.57999999999999996</v>
      </c>
      <c r="BG76">
        <v>0.97</v>
      </c>
      <c r="BH76">
        <v>0.97</v>
      </c>
      <c r="BI76">
        <v>3.87</v>
      </c>
      <c r="BJ76">
        <v>0.59</v>
      </c>
      <c r="BK76">
        <v>0</v>
      </c>
      <c r="BL76">
        <v>0</v>
      </c>
      <c r="BM76">
        <v>4.84</v>
      </c>
      <c r="BN76">
        <v>96.76</v>
      </c>
      <c r="BO76">
        <v>5.27</v>
      </c>
      <c r="BP76">
        <v>48.38</v>
      </c>
      <c r="BQ76">
        <v>0.59</v>
      </c>
      <c r="BR76">
        <v>4</v>
      </c>
      <c r="BS76">
        <v>1.72</v>
      </c>
    </row>
    <row r="77" spans="7:71">
      <c r="G77" t="s">
        <v>119</v>
      </c>
      <c r="H77" s="115">
        <v>796.12</v>
      </c>
      <c r="I77" s="88">
        <v>274.90999999999997</v>
      </c>
      <c r="J77" s="88">
        <v>151</v>
      </c>
      <c r="K77" s="88">
        <v>4.84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40.64</v>
      </c>
      <c r="AC77">
        <v>0</v>
      </c>
      <c r="AD77">
        <v>49.83</v>
      </c>
      <c r="AE77">
        <v>0</v>
      </c>
      <c r="AF77">
        <v>25.06</v>
      </c>
      <c r="AG77">
        <v>76.44</v>
      </c>
      <c r="AH77">
        <v>145.13999999999999</v>
      </c>
      <c r="AI77">
        <v>48.38</v>
      </c>
      <c r="AJ77">
        <v>8.7100000000000009</v>
      </c>
      <c r="AK77">
        <v>24.92</v>
      </c>
      <c r="AL77">
        <v>0</v>
      </c>
      <c r="AM77">
        <v>290.27999999999997</v>
      </c>
      <c r="AN77">
        <v>0</v>
      </c>
      <c r="AO77">
        <v>43.54</v>
      </c>
      <c r="AP77">
        <v>0</v>
      </c>
      <c r="AQ77">
        <v>0</v>
      </c>
      <c r="AR77">
        <v>0</v>
      </c>
      <c r="AS77">
        <v>0</v>
      </c>
      <c r="AT77">
        <v>96.76</v>
      </c>
      <c r="AU77">
        <v>0</v>
      </c>
      <c r="AV77">
        <v>0</v>
      </c>
      <c r="AW77">
        <v>50.32</v>
      </c>
      <c r="AX77">
        <v>0</v>
      </c>
      <c r="AY77">
        <v>0</v>
      </c>
      <c r="AZ77">
        <v>14.51</v>
      </c>
      <c r="BA77">
        <v>0</v>
      </c>
      <c r="BB77">
        <v>96.76</v>
      </c>
      <c r="BC77">
        <v>0</v>
      </c>
      <c r="BD77">
        <v>14.51</v>
      </c>
      <c r="BE77">
        <v>34.83</v>
      </c>
      <c r="BF77">
        <v>0.57999999999999996</v>
      </c>
      <c r="BG77">
        <v>0.97</v>
      </c>
      <c r="BH77">
        <v>0.97</v>
      </c>
      <c r="BI77">
        <v>3.87</v>
      </c>
      <c r="BJ77">
        <v>0.59</v>
      </c>
      <c r="BK77">
        <v>0</v>
      </c>
      <c r="BL77">
        <v>0</v>
      </c>
      <c r="BM77">
        <v>4.84</v>
      </c>
      <c r="BN77">
        <v>96.76</v>
      </c>
      <c r="BO77">
        <v>5.27</v>
      </c>
      <c r="BP77">
        <v>48.38</v>
      </c>
      <c r="BQ77">
        <v>0.59</v>
      </c>
      <c r="BR77">
        <v>2.52</v>
      </c>
      <c r="BS77">
        <v>1.08</v>
      </c>
    </row>
    <row r="78" spans="7:71">
      <c r="G78" t="s">
        <v>120</v>
      </c>
      <c r="H78" s="115">
        <v>795.18000000000006</v>
      </c>
      <c r="I78" s="88">
        <v>274.5</v>
      </c>
      <c r="J78" s="88">
        <v>151</v>
      </c>
      <c r="K78" s="88">
        <v>4.84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40.64</v>
      </c>
      <c r="AC78">
        <v>0</v>
      </c>
      <c r="AD78">
        <v>49.83</v>
      </c>
      <c r="AE78">
        <v>0</v>
      </c>
      <c r="AF78">
        <v>25.06</v>
      </c>
      <c r="AG78">
        <v>76.44</v>
      </c>
      <c r="AH78">
        <v>145.13999999999999</v>
      </c>
      <c r="AI78">
        <v>48.38</v>
      </c>
      <c r="AJ78">
        <v>8.7100000000000009</v>
      </c>
      <c r="AK78">
        <v>24.92</v>
      </c>
      <c r="AL78">
        <v>0</v>
      </c>
      <c r="AM78">
        <v>290.27999999999997</v>
      </c>
      <c r="AN78">
        <v>0</v>
      </c>
      <c r="AO78">
        <v>43.54</v>
      </c>
      <c r="AP78">
        <v>0</v>
      </c>
      <c r="AQ78">
        <v>0</v>
      </c>
      <c r="AR78">
        <v>0</v>
      </c>
      <c r="AS78">
        <v>0</v>
      </c>
      <c r="AT78">
        <v>96.76</v>
      </c>
      <c r="AU78">
        <v>0</v>
      </c>
      <c r="AV78">
        <v>0</v>
      </c>
      <c r="AW78">
        <v>50.32</v>
      </c>
      <c r="AX78">
        <v>0</v>
      </c>
      <c r="AY78">
        <v>0</v>
      </c>
      <c r="AZ78">
        <v>14.51</v>
      </c>
      <c r="BA78">
        <v>0</v>
      </c>
      <c r="BB78">
        <v>96.76</v>
      </c>
      <c r="BC78">
        <v>0</v>
      </c>
      <c r="BD78">
        <v>14.51</v>
      </c>
      <c r="BE78">
        <v>34.83</v>
      </c>
      <c r="BF78">
        <v>0.57999999999999996</v>
      </c>
      <c r="BG78">
        <v>0.97</v>
      </c>
      <c r="BH78">
        <v>0.97</v>
      </c>
      <c r="BI78">
        <v>3.87</v>
      </c>
      <c r="BJ78">
        <v>0.59</v>
      </c>
      <c r="BK78">
        <v>0</v>
      </c>
      <c r="BL78">
        <v>0</v>
      </c>
      <c r="BM78">
        <v>4.84</v>
      </c>
      <c r="BN78">
        <v>96.76</v>
      </c>
      <c r="BO78">
        <v>5.27</v>
      </c>
      <c r="BP78">
        <v>48.38</v>
      </c>
      <c r="BQ78">
        <v>0.59</v>
      </c>
      <c r="BR78">
        <v>1.58</v>
      </c>
      <c r="BS78">
        <v>0.67</v>
      </c>
    </row>
    <row r="79" spans="7:71">
      <c r="G79" t="s">
        <v>121</v>
      </c>
      <c r="H79" s="115">
        <v>774.00000000000011</v>
      </c>
      <c r="I79" s="88">
        <v>274.14</v>
      </c>
      <c r="J79" s="88">
        <v>151.10000000000002</v>
      </c>
      <c r="K79" s="88">
        <v>4.84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40.64</v>
      </c>
      <c r="AC79">
        <v>0</v>
      </c>
      <c r="AD79">
        <v>49.83</v>
      </c>
      <c r="AE79">
        <v>0</v>
      </c>
      <c r="AF79">
        <v>25.06</v>
      </c>
      <c r="AG79">
        <v>76.44</v>
      </c>
      <c r="AH79">
        <v>145.13999999999999</v>
      </c>
      <c r="AI79">
        <v>48.38</v>
      </c>
      <c r="AJ79">
        <v>8.7100000000000009</v>
      </c>
      <c r="AK79">
        <v>24.92</v>
      </c>
      <c r="AL79">
        <v>0</v>
      </c>
      <c r="AM79">
        <v>276.73</v>
      </c>
      <c r="AN79">
        <v>36.770000000000003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96.76</v>
      </c>
      <c r="AU79">
        <v>0</v>
      </c>
      <c r="AV79">
        <v>0</v>
      </c>
      <c r="AW79">
        <v>50.32</v>
      </c>
      <c r="AX79">
        <v>0</v>
      </c>
      <c r="AY79">
        <v>0</v>
      </c>
      <c r="AZ79">
        <v>14.51</v>
      </c>
      <c r="BA79">
        <v>0</v>
      </c>
      <c r="BB79">
        <v>96.76</v>
      </c>
      <c r="BC79">
        <v>0</v>
      </c>
      <c r="BD79">
        <v>14.51</v>
      </c>
      <c r="BE79">
        <v>34.83</v>
      </c>
      <c r="BF79">
        <v>0.57999999999999996</v>
      </c>
      <c r="BG79">
        <v>0.97</v>
      </c>
      <c r="BH79">
        <v>0.97</v>
      </c>
      <c r="BI79">
        <v>3.87</v>
      </c>
      <c r="BJ79">
        <v>0.59</v>
      </c>
      <c r="BK79">
        <v>0</v>
      </c>
      <c r="BL79">
        <v>0</v>
      </c>
      <c r="BM79">
        <v>4.84</v>
      </c>
      <c r="BN79">
        <v>96.76</v>
      </c>
      <c r="BO79">
        <v>5.37</v>
      </c>
      <c r="BP79">
        <v>48.38</v>
      </c>
      <c r="BQ79">
        <v>0.59</v>
      </c>
      <c r="BR79">
        <v>0.72</v>
      </c>
      <c r="BS79">
        <v>0.31</v>
      </c>
    </row>
    <row r="80" spans="7:71">
      <c r="G80" t="s">
        <v>122</v>
      </c>
      <c r="H80" s="115">
        <v>773.28000000000009</v>
      </c>
      <c r="I80" s="88">
        <v>273.83</v>
      </c>
      <c r="J80" s="88">
        <v>151.10000000000002</v>
      </c>
      <c r="K80" s="88">
        <v>4.84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40.64</v>
      </c>
      <c r="AC80">
        <v>0</v>
      </c>
      <c r="AD80">
        <v>49.83</v>
      </c>
      <c r="AE80">
        <v>0</v>
      </c>
      <c r="AF80">
        <v>25.06</v>
      </c>
      <c r="AG80">
        <v>76.44</v>
      </c>
      <c r="AH80">
        <v>145.13999999999999</v>
      </c>
      <c r="AI80">
        <v>48.38</v>
      </c>
      <c r="AJ80">
        <v>8.7100000000000009</v>
      </c>
      <c r="AK80">
        <v>24.92</v>
      </c>
      <c r="AL80">
        <v>0</v>
      </c>
      <c r="AM80">
        <v>276.73</v>
      </c>
      <c r="AN80">
        <v>36.770000000000003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96.76</v>
      </c>
      <c r="AU80">
        <v>0</v>
      </c>
      <c r="AV80">
        <v>0</v>
      </c>
      <c r="AW80">
        <v>50.32</v>
      </c>
      <c r="AX80">
        <v>0</v>
      </c>
      <c r="AY80">
        <v>0</v>
      </c>
      <c r="AZ80">
        <v>14.51</v>
      </c>
      <c r="BA80">
        <v>0</v>
      </c>
      <c r="BB80">
        <v>96.76</v>
      </c>
      <c r="BC80">
        <v>0</v>
      </c>
      <c r="BD80">
        <v>14.51</v>
      </c>
      <c r="BE80">
        <v>34.83</v>
      </c>
      <c r="BF80">
        <v>0.57999999999999996</v>
      </c>
      <c r="BG80">
        <v>0.97</v>
      </c>
      <c r="BH80">
        <v>0.97</v>
      </c>
      <c r="BI80">
        <v>3.87</v>
      </c>
      <c r="BJ80">
        <v>0.59</v>
      </c>
      <c r="BK80">
        <v>0</v>
      </c>
      <c r="BL80">
        <v>0</v>
      </c>
      <c r="BM80">
        <v>4.84</v>
      </c>
      <c r="BN80">
        <v>96.76</v>
      </c>
      <c r="BO80">
        <v>5.37</v>
      </c>
      <c r="BP80">
        <v>48.38</v>
      </c>
      <c r="BQ80">
        <v>0.59</v>
      </c>
      <c r="BR80">
        <v>0</v>
      </c>
      <c r="BS80">
        <v>0</v>
      </c>
    </row>
    <row r="81" spans="7:71">
      <c r="G81" t="s">
        <v>123</v>
      </c>
      <c r="H81" s="115">
        <v>773.28000000000009</v>
      </c>
      <c r="I81" s="88">
        <v>273.83</v>
      </c>
      <c r="J81" s="88">
        <v>151.10000000000002</v>
      </c>
      <c r="K81" s="88">
        <v>4.84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40.64</v>
      </c>
      <c r="AC81">
        <v>0</v>
      </c>
      <c r="AD81">
        <v>49.83</v>
      </c>
      <c r="AE81">
        <v>0</v>
      </c>
      <c r="AF81">
        <v>25.06</v>
      </c>
      <c r="AG81">
        <v>76.44</v>
      </c>
      <c r="AH81">
        <v>145.13999999999999</v>
      </c>
      <c r="AI81">
        <v>48.38</v>
      </c>
      <c r="AJ81">
        <v>8.7100000000000009</v>
      </c>
      <c r="AK81">
        <v>24.92</v>
      </c>
      <c r="AL81">
        <v>0</v>
      </c>
      <c r="AM81">
        <v>276.73</v>
      </c>
      <c r="AN81">
        <v>36.770000000000003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96.76</v>
      </c>
      <c r="AU81">
        <v>0</v>
      </c>
      <c r="AV81">
        <v>0</v>
      </c>
      <c r="AW81">
        <v>50.32</v>
      </c>
      <c r="AX81">
        <v>0</v>
      </c>
      <c r="AY81">
        <v>0</v>
      </c>
      <c r="AZ81">
        <v>14.51</v>
      </c>
      <c r="BA81">
        <v>0</v>
      </c>
      <c r="BB81">
        <v>96.76</v>
      </c>
      <c r="BC81">
        <v>0</v>
      </c>
      <c r="BD81">
        <v>14.51</v>
      </c>
      <c r="BE81">
        <v>34.83</v>
      </c>
      <c r="BF81">
        <v>0.57999999999999996</v>
      </c>
      <c r="BG81">
        <v>0.97</v>
      </c>
      <c r="BH81">
        <v>0.97</v>
      </c>
      <c r="BI81">
        <v>3.87</v>
      </c>
      <c r="BJ81">
        <v>0.59</v>
      </c>
      <c r="BK81">
        <v>0</v>
      </c>
      <c r="BL81">
        <v>0</v>
      </c>
      <c r="BM81">
        <v>4.84</v>
      </c>
      <c r="BN81">
        <v>96.76</v>
      </c>
      <c r="BO81">
        <v>5.37</v>
      </c>
      <c r="BP81">
        <v>48.38</v>
      </c>
      <c r="BQ81">
        <v>0.59</v>
      </c>
      <c r="BR81">
        <v>0</v>
      </c>
      <c r="BS81">
        <v>0</v>
      </c>
    </row>
    <row r="82" spans="7:71">
      <c r="G82" t="s">
        <v>124</v>
      </c>
      <c r="H82" s="115">
        <v>773.28000000000009</v>
      </c>
      <c r="I82" s="88">
        <v>273.83</v>
      </c>
      <c r="J82" s="88">
        <v>151.10000000000002</v>
      </c>
      <c r="K82" s="88">
        <v>4.84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40.64</v>
      </c>
      <c r="AC82">
        <v>0</v>
      </c>
      <c r="AD82">
        <v>49.83</v>
      </c>
      <c r="AE82">
        <v>0</v>
      </c>
      <c r="AF82">
        <v>25.06</v>
      </c>
      <c r="AG82">
        <v>76.44</v>
      </c>
      <c r="AH82">
        <v>145.13999999999999</v>
      </c>
      <c r="AI82">
        <v>48.38</v>
      </c>
      <c r="AJ82">
        <v>8.7100000000000009</v>
      </c>
      <c r="AK82">
        <v>24.92</v>
      </c>
      <c r="AL82">
        <v>0</v>
      </c>
      <c r="AM82">
        <v>276.73</v>
      </c>
      <c r="AN82">
        <v>36.770000000000003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96.76</v>
      </c>
      <c r="AU82">
        <v>0</v>
      </c>
      <c r="AV82">
        <v>0</v>
      </c>
      <c r="AW82">
        <v>50.32</v>
      </c>
      <c r="AX82">
        <v>0</v>
      </c>
      <c r="AY82">
        <v>0</v>
      </c>
      <c r="AZ82">
        <v>14.51</v>
      </c>
      <c r="BA82">
        <v>0</v>
      </c>
      <c r="BB82">
        <v>96.76</v>
      </c>
      <c r="BC82">
        <v>0</v>
      </c>
      <c r="BD82">
        <v>14.51</v>
      </c>
      <c r="BE82">
        <v>34.83</v>
      </c>
      <c r="BF82">
        <v>0.57999999999999996</v>
      </c>
      <c r="BG82">
        <v>0.97</v>
      </c>
      <c r="BH82">
        <v>0.97</v>
      </c>
      <c r="BI82">
        <v>3.87</v>
      </c>
      <c r="BJ82">
        <v>0.59</v>
      </c>
      <c r="BK82">
        <v>0</v>
      </c>
      <c r="BL82">
        <v>0</v>
      </c>
      <c r="BM82">
        <v>4.84</v>
      </c>
      <c r="BN82">
        <v>96.76</v>
      </c>
      <c r="BO82">
        <v>5.37</v>
      </c>
      <c r="BP82">
        <v>48.38</v>
      </c>
      <c r="BQ82">
        <v>0.59</v>
      </c>
      <c r="BR82">
        <v>0</v>
      </c>
      <c r="BS82">
        <v>0</v>
      </c>
    </row>
    <row r="83" spans="7:71">
      <c r="G83" t="s">
        <v>125</v>
      </c>
      <c r="H83" s="115">
        <v>833.19</v>
      </c>
      <c r="I83" s="88">
        <v>273.83</v>
      </c>
      <c r="J83" s="88">
        <v>151.20000000000002</v>
      </c>
      <c r="K83" s="88">
        <v>4.84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40.64</v>
      </c>
      <c r="AC83">
        <v>0</v>
      </c>
      <c r="AD83">
        <v>49.83</v>
      </c>
      <c r="AE83">
        <v>0</v>
      </c>
      <c r="AF83">
        <v>25.06</v>
      </c>
      <c r="AG83">
        <v>76.44</v>
      </c>
      <c r="AH83">
        <v>145.13999999999999</v>
      </c>
      <c r="AI83">
        <v>48.38</v>
      </c>
      <c r="AJ83">
        <v>8.7100000000000009</v>
      </c>
      <c r="AK83">
        <v>24.92</v>
      </c>
      <c r="AL83">
        <v>0</v>
      </c>
      <c r="AM83">
        <v>338.66</v>
      </c>
      <c r="AN83">
        <v>36.770000000000003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96.76</v>
      </c>
      <c r="AU83">
        <v>0</v>
      </c>
      <c r="AV83">
        <v>0</v>
      </c>
      <c r="AW83">
        <v>50.32</v>
      </c>
      <c r="AX83">
        <v>0</v>
      </c>
      <c r="AY83">
        <v>0</v>
      </c>
      <c r="AZ83">
        <v>14.51</v>
      </c>
      <c r="BA83">
        <v>0</v>
      </c>
      <c r="BB83">
        <v>96.76</v>
      </c>
      <c r="BC83">
        <v>0</v>
      </c>
      <c r="BD83">
        <v>14.51</v>
      </c>
      <c r="BE83">
        <v>32.9</v>
      </c>
      <c r="BF83">
        <v>0.57999999999999996</v>
      </c>
      <c r="BG83">
        <v>0.97</v>
      </c>
      <c r="BH83">
        <v>0.93</v>
      </c>
      <c r="BI83">
        <v>3.87</v>
      </c>
      <c r="BJ83">
        <v>0.59</v>
      </c>
      <c r="BK83">
        <v>0</v>
      </c>
      <c r="BL83">
        <v>0</v>
      </c>
      <c r="BM83">
        <v>4.84</v>
      </c>
      <c r="BN83">
        <v>96.76</v>
      </c>
      <c r="BO83">
        <v>5.47</v>
      </c>
      <c r="BP83">
        <v>48.38</v>
      </c>
      <c r="BQ83">
        <v>0.59</v>
      </c>
      <c r="BR83">
        <v>0</v>
      </c>
      <c r="BS83">
        <v>0</v>
      </c>
    </row>
    <row r="84" spans="7:71">
      <c r="G84" t="s">
        <v>126</v>
      </c>
      <c r="H84" s="115">
        <v>833.19</v>
      </c>
      <c r="I84" s="88">
        <v>273.83</v>
      </c>
      <c r="J84" s="88">
        <v>151.20000000000002</v>
      </c>
      <c r="K84" s="88">
        <v>4.84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40.64</v>
      </c>
      <c r="AC84">
        <v>0</v>
      </c>
      <c r="AD84">
        <v>49.83</v>
      </c>
      <c r="AE84">
        <v>0</v>
      </c>
      <c r="AF84">
        <v>25.06</v>
      </c>
      <c r="AG84">
        <v>76.44</v>
      </c>
      <c r="AH84">
        <v>145.13999999999999</v>
      </c>
      <c r="AI84">
        <v>48.38</v>
      </c>
      <c r="AJ84">
        <v>8.7100000000000009</v>
      </c>
      <c r="AK84">
        <v>24.92</v>
      </c>
      <c r="AL84">
        <v>0</v>
      </c>
      <c r="AM84">
        <v>338.66</v>
      </c>
      <c r="AN84">
        <v>36.770000000000003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96.76</v>
      </c>
      <c r="AU84">
        <v>0</v>
      </c>
      <c r="AV84">
        <v>0</v>
      </c>
      <c r="AW84">
        <v>50.32</v>
      </c>
      <c r="AX84">
        <v>0</v>
      </c>
      <c r="AY84">
        <v>0</v>
      </c>
      <c r="AZ84">
        <v>14.51</v>
      </c>
      <c r="BA84">
        <v>0</v>
      </c>
      <c r="BB84">
        <v>96.76</v>
      </c>
      <c r="BC84">
        <v>0</v>
      </c>
      <c r="BD84">
        <v>14.51</v>
      </c>
      <c r="BE84">
        <v>32.9</v>
      </c>
      <c r="BF84">
        <v>0.57999999999999996</v>
      </c>
      <c r="BG84">
        <v>0.97</v>
      </c>
      <c r="BH84">
        <v>0.93</v>
      </c>
      <c r="BI84">
        <v>3.87</v>
      </c>
      <c r="BJ84">
        <v>0.59</v>
      </c>
      <c r="BK84">
        <v>0</v>
      </c>
      <c r="BL84">
        <v>0</v>
      </c>
      <c r="BM84">
        <v>4.84</v>
      </c>
      <c r="BN84">
        <v>96.76</v>
      </c>
      <c r="BO84">
        <v>5.47</v>
      </c>
      <c r="BP84">
        <v>48.38</v>
      </c>
      <c r="BQ84">
        <v>0.59</v>
      </c>
      <c r="BR84">
        <v>0</v>
      </c>
      <c r="BS84">
        <v>0</v>
      </c>
    </row>
    <row r="85" spans="7:71">
      <c r="G85" t="s">
        <v>127</v>
      </c>
      <c r="H85" s="115">
        <v>833.19</v>
      </c>
      <c r="I85" s="88">
        <v>274.8</v>
      </c>
      <c r="J85" s="88">
        <v>151.20000000000002</v>
      </c>
      <c r="K85" s="88">
        <v>4.84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40.64</v>
      </c>
      <c r="AC85">
        <v>0</v>
      </c>
      <c r="AD85">
        <v>49.83</v>
      </c>
      <c r="AE85">
        <v>0</v>
      </c>
      <c r="AF85">
        <v>25.06</v>
      </c>
      <c r="AG85">
        <v>76.44</v>
      </c>
      <c r="AH85">
        <v>145.13999999999999</v>
      </c>
      <c r="AI85">
        <v>48.38</v>
      </c>
      <c r="AJ85">
        <v>8.7100000000000009</v>
      </c>
      <c r="AK85">
        <v>24.92</v>
      </c>
      <c r="AL85">
        <v>0</v>
      </c>
      <c r="AM85">
        <v>338.66</v>
      </c>
      <c r="AN85">
        <v>36.770000000000003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96.76</v>
      </c>
      <c r="AU85">
        <v>0</v>
      </c>
      <c r="AV85">
        <v>0</v>
      </c>
      <c r="AW85">
        <v>50.32</v>
      </c>
      <c r="AX85">
        <v>0</v>
      </c>
      <c r="AY85">
        <v>0</v>
      </c>
      <c r="AZ85">
        <v>14.51</v>
      </c>
      <c r="BA85">
        <v>0</v>
      </c>
      <c r="BB85">
        <v>97.73</v>
      </c>
      <c r="BC85">
        <v>0</v>
      </c>
      <c r="BD85">
        <v>14.51</v>
      </c>
      <c r="BE85">
        <v>32.9</v>
      </c>
      <c r="BF85">
        <v>0.57999999999999996</v>
      </c>
      <c r="BG85">
        <v>0.97</v>
      </c>
      <c r="BH85">
        <v>0.93</v>
      </c>
      <c r="BI85">
        <v>3.87</v>
      </c>
      <c r="BJ85">
        <v>0.59</v>
      </c>
      <c r="BK85">
        <v>0</v>
      </c>
      <c r="BL85">
        <v>0</v>
      </c>
      <c r="BM85">
        <v>4.84</v>
      </c>
      <c r="BN85">
        <v>96.76</v>
      </c>
      <c r="BO85">
        <v>5.47</v>
      </c>
      <c r="BP85">
        <v>48.38</v>
      </c>
      <c r="BQ85">
        <v>0.59</v>
      </c>
      <c r="BR85">
        <v>0</v>
      </c>
      <c r="BS85">
        <v>0</v>
      </c>
    </row>
    <row r="86" spans="7:71">
      <c r="G86" t="s">
        <v>128</v>
      </c>
      <c r="H86" s="115">
        <v>833.19</v>
      </c>
      <c r="I86" s="88">
        <v>277.7</v>
      </c>
      <c r="J86" s="88">
        <v>151.20000000000002</v>
      </c>
      <c r="K86" s="88">
        <v>4.84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40.64</v>
      </c>
      <c r="AC86">
        <v>0</v>
      </c>
      <c r="AD86">
        <v>49.83</v>
      </c>
      <c r="AE86">
        <v>0</v>
      </c>
      <c r="AF86">
        <v>25.06</v>
      </c>
      <c r="AG86">
        <v>76.44</v>
      </c>
      <c r="AH86">
        <v>145.13999999999999</v>
      </c>
      <c r="AI86">
        <v>48.38</v>
      </c>
      <c r="AJ86">
        <v>8.7100000000000009</v>
      </c>
      <c r="AK86">
        <v>24.92</v>
      </c>
      <c r="AL86">
        <v>0</v>
      </c>
      <c r="AM86">
        <v>338.66</v>
      </c>
      <c r="AN86">
        <v>36.770000000000003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96.76</v>
      </c>
      <c r="AU86">
        <v>0</v>
      </c>
      <c r="AV86">
        <v>0</v>
      </c>
      <c r="AW86">
        <v>50.32</v>
      </c>
      <c r="AX86">
        <v>0</v>
      </c>
      <c r="AY86">
        <v>0</v>
      </c>
      <c r="AZ86">
        <v>14.51</v>
      </c>
      <c r="BA86">
        <v>0</v>
      </c>
      <c r="BB86">
        <v>100.63</v>
      </c>
      <c r="BC86">
        <v>0</v>
      </c>
      <c r="BD86">
        <v>14.51</v>
      </c>
      <c r="BE86">
        <v>32.9</v>
      </c>
      <c r="BF86">
        <v>0.57999999999999996</v>
      </c>
      <c r="BG86">
        <v>0.97</v>
      </c>
      <c r="BH86">
        <v>0.93</v>
      </c>
      <c r="BI86">
        <v>3.87</v>
      </c>
      <c r="BJ86">
        <v>0.59</v>
      </c>
      <c r="BK86">
        <v>0</v>
      </c>
      <c r="BL86">
        <v>0</v>
      </c>
      <c r="BM86">
        <v>4.84</v>
      </c>
      <c r="BN86">
        <v>96.76</v>
      </c>
      <c r="BO86">
        <v>5.47</v>
      </c>
      <c r="BP86">
        <v>48.38</v>
      </c>
      <c r="BQ86">
        <v>0.59</v>
      </c>
      <c r="BR86">
        <v>0</v>
      </c>
      <c r="BS86">
        <v>0</v>
      </c>
    </row>
    <row r="87" spans="7:71">
      <c r="G87" t="s">
        <v>129</v>
      </c>
      <c r="H87" s="115">
        <v>966.4799999999999</v>
      </c>
      <c r="I87" s="88">
        <v>288.33999999999997</v>
      </c>
      <c r="J87" s="88">
        <v>151.38000000000002</v>
      </c>
      <c r="K87" s="88">
        <v>4.84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40.64</v>
      </c>
      <c r="AC87">
        <v>0</v>
      </c>
      <c r="AD87">
        <v>49.83</v>
      </c>
      <c r="AE87">
        <v>0</v>
      </c>
      <c r="AF87">
        <v>25.06</v>
      </c>
      <c r="AG87">
        <v>76.44</v>
      </c>
      <c r="AH87">
        <v>145.13999999999999</v>
      </c>
      <c r="AI87">
        <v>48.38</v>
      </c>
      <c r="AJ87">
        <v>8.7100000000000009</v>
      </c>
      <c r="AK87">
        <v>24.92</v>
      </c>
      <c r="AL87">
        <v>0</v>
      </c>
      <c r="AM87">
        <v>483.8</v>
      </c>
      <c r="AN87">
        <v>0</v>
      </c>
      <c r="AO87">
        <v>0</v>
      </c>
      <c r="AP87">
        <v>24.92</v>
      </c>
      <c r="AQ87">
        <v>14.51</v>
      </c>
      <c r="AR87">
        <v>0</v>
      </c>
      <c r="AS87">
        <v>0</v>
      </c>
      <c r="AT87">
        <v>96.76</v>
      </c>
      <c r="AU87">
        <v>0</v>
      </c>
      <c r="AV87">
        <v>0</v>
      </c>
      <c r="AW87">
        <v>50.32</v>
      </c>
      <c r="AX87">
        <v>0</v>
      </c>
      <c r="AY87">
        <v>0</v>
      </c>
      <c r="AZ87">
        <v>14.51</v>
      </c>
      <c r="BA87">
        <v>0</v>
      </c>
      <c r="BB87">
        <v>96.76</v>
      </c>
      <c r="BC87">
        <v>0</v>
      </c>
      <c r="BD87">
        <v>14.51</v>
      </c>
      <c r="BE87">
        <v>32.9</v>
      </c>
      <c r="BF87">
        <v>0.57999999999999996</v>
      </c>
      <c r="BG87">
        <v>0.97</v>
      </c>
      <c r="BH87">
        <v>0.93</v>
      </c>
      <c r="BI87">
        <v>3.87</v>
      </c>
      <c r="BJ87">
        <v>0.59</v>
      </c>
      <c r="BK87">
        <v>0</v>
      </c>
      <c r="BL87">
        <v>0</v>
      </c>
      <c r="BM87">
        <v>4.84</v>
      </c>
      <c r="BN87">
        <v>96.76</v>
      </c>
      <c r="BO87">
        <v>5.65</v>
      </c>
      <c r="BP87">
        <v>48.38</v>
      </c>
      <c r="BQ87">
        <v>0.59</v>
      </c>
      <c r="BR87">
        <v>0</v>
      </c>
      <c r="BS87">
        <v>0</v>
      </c>
    </row>
    <row r="88" spans="7:71">
      <c r="G88" t="s">
        <v>130</v>
      </c>
      <c r="H88" s="115">
        <v>966.4799999999999</v>
      </c>
      <c r="I88" s="88">
        <v>288.33999999999997</v>
      </c>
      <c r="J88" s="88">
        <v>151.38000000000002</v>
      </c>
      <c r="K88" s="88">
        <v>4.84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40.64</v>
      </c>
      <c r="AC88">
        <v>0</v>
      </c>
      <c r="AD88">
        <v>49.83</v>
      </c>
      <c r="AE88">
        <v>0</v>
      </c>
      <c r="AF88">
        <v>25.06</v>
      </c>
      <c r="AG88">
        <v>76.44</v>
      </c>
      <c r="AH88">
        <v>145.13999999999999</v>
      </c>
      <c r="AI88">
        <v>48.38</v>
      </c>
      <c r="AJ88">
        <v>8.7100000000000009</v>
      </c>
      <c r="AK88">
        <v>24.92</v>
      </c>
      <c r="AL88">
        <v>0</v>
      </c>
      <c r="AM88">
        <v>483.8</v>
      </c>
      <c r="AN88">
        <v>0</v>
      </c>
      <c r="AO88">
        <v>0</v>
      </c>
      <c r="AP88">
        <v>24.92</v>
      </c>
      <c r="AQ88">
        <v>14.51</v>
      </c>
      <c r="AR88">
        <v>0</v>
      </c>
      <c r="AS88">
        <v>0</v>
      </c>
      <c r="AT88">
        <v>96.76</v>
      </c>
      <c r="AU88">
        <v>0</v>
      </c>
      <c r="AV88">
        <v>0</v>
      </c>
      <c r="AW88">
        <v>50.32</v>
      </c>
      <c r="AX88">
        <v>0</v>
      </c>
      <c r="AY88">
        <v>0</v>
      </c>
      <c r="AZ88">
        <v>14.51</v>
      </c>
      <c r="BA88">
        <v>0</v>
      </c>
      <c r="BB88">
        <v>96.76</v>
      </c>
      <c r="BC88">
        <v>0</v>
      </c>
      <c r="BD88">
        <v>14.51</v>
      </c>
      <c r="BE88">
        <v>32.9</v>
      </c>
      <c r="BF88">
        <v>0.57999999999999996</v>
      </c>
      <c r="BG88">
        <v>0.97</v>
      </c>
      <c r="BH88">
        <v>0.93</v>
      </c>
      <c r="BI88">
        <v>3.87</v>
      </c>
      <c r="BJ88">
        <v>0.59</v>
      </c>
      <c r="BK88">
        <v>0</v>
      </c>
      <c r="BL88">
        <v>0</v>
      </c>
      <c r="BM88">
        <v>4.84</v>
      </c>
      <c r="BN88">
        <v>96.76</v>
      </c>
      <c r="BO88">
        <v>5.65</v>
      </c>
      <c r="BP88">
        <v>48.38</v>
      </c>
      <c r="BQ88">
        <v>0.59</v>
      </c>
      <c r="BR88">
        <v>0</v>
      </c>
      <c r="BS88">
        <v>0</v>
      </c>
    </row>
    <row r="89" spans="7:71">
      <c r="G89" t="s">
        <v>131</v>
      </c>
      <c r="H89" s="115">
        <v>1063.24</v>
      </c>
      <c r="I89" s="88">
        <v>346.4</v>
      </c>
      <c r="J89" s="88">
        <v>151.38000000000002</v>
      </c>
      <c r="K89" s="88">
        <v>4.84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40.64</v>
      </c>
      <c r="AC89">
        <v>0</v>
      </c>
      <c r="AD89">
        <v>49.83</v>
      </c>
      <c r="AE89">
        <v>0</v>
      </c>
      <c r="AF89">
        <v>25.06</v>
      </c>
      <c r="AG89">
        <v>76.44</v>
      </c>
      <c r="AH89">
        <v>145.13999999999999</v>
      </c>
      <c r="AI89">
        <v>48.38</v>
      </c>
      <c r="AJ89">
        <v>8.7100000000000009</v>
      </c>
      <c r="AK89">
        <v>24.92</v>
      </c>
      <c r="AL89">
        <v>0</v>
      </c>
      <c r="AM89">
        <v>580.55999999999995</v>
      </c>
      <c r="AN89">
        <v>0</v>
      </c>
      <c r="AO89">
        <v>0</v>
      </c>
      <c r="AP89">
        <v>24.92</v>
      </c>
      <c r="AQ89">
        <v>14.51</v>
      </c>
      <c r="AR89">
        <v>0</v>
      </c>
      <c r="AS89">
        <v>0</v>
      </c>
      <c r="AT89">
        <v>96.76</v>
      </c>
      <c r="AU89">
        <v>0</v>
      </c>
      <c r="AV89">
        <v>0</v>
      </c>
      <c r="AW89">
        <v>50.32</v>
      </c>
      <c r="AX89">
        <v>0</v>
      </c>
      <c r="AY89">
        <v>53.22</v>
      </c>
      <c r="AZ89">
        <v>14.51</v>
      </c>
      <c r="BA89">
        <v>0</v>
      </c>
      <c r="BB89">
        <v>101.6</v>
      </c>
      <c r="BC89">
        <v>0</v>
      </c>
      <c r="BD89">
        <v>14.51</v>
      </c>
      <c r="BE89">
        <v>32.9</v>
      </c>
      <c r="BF89">
        <v>0.57999999999999996</v>
      </c>
      <c r="BG89">
        <v>0.97</v>
      </c>
      <c r="BH89">
        <v>0.93</v>
      </c>
      <c r="BI89">
        <v>3.87</v>
      </c>
      <c r="BJ89">
        <v>0.59</v>
      </c>
      <c r="BK89">
        <v>0</v>
      </c>
      <c r="BL89">
        <v>0</v>
      </c>
      <c r="BM89">
        <v>4.84</v>
      </c>
      <c r="BN89">
        <v>96.76</v>
      </c>
      <c r="BO89">
        <v>5.65</v>
      </c>
      <c r="BP89">
        <v>48.38</v>
      </c>
      <c r="BQ89">
        <v>0.59</v>
      </c>
      <c r="BR89">
        <v>0</v>
      </c>
      <c r="BS89">
        <v>0</v>
      </c>
    </row>
    <row r="90" spans="7:71">
      <c r="G90" t="s">
        <v>132</v>
      </c>
      <c r="H90" s="115">
        <v>1063.24</v>
      </c>
      <c r="I90" s="88">
        <v>347.37</v>
      </c>
      <c r="J90" s="88">
        <v>151.38000000000002</v>
      </c>
      <c r="K90" s="88">
        <v>4.84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40.64</v>
      </c>
      <c r="AC90">
        <v>0</v>
      </c>
      <c r="AD90">
        <v>49.83</v>
      </c>
      <c r="AE90">
        <v>0</v>
      </c>
      <c r="AF90">
        <v>25.06</v>
      </c>
      <c r="AG90">
        <v>76.44</v>
      </c>
      <c r="AH90">
        <v>145.13999999999999</v>
      </c>
      <c r="AI90">
        <v>48.38</v>
      </c>
      <c r="AJ90">
        <v>8.7100000000000009</v>
      </c>
      <c r="AK90">
        <v>24.92</v>
      </c>
      <c r="AL90">
        <v>0</v>
      </c>
      <c r="AM90">
        <v>580.55999999999995</v>
      </c>
      <c r="AN90">
        <v>0</v>
      </c>
      <c r="AO90">
        <v>0</v>
      </c>
      <c r="AP90">
        <v>24.92</v>
      </c>
      <c r="AQ90">
        <v>14.51</v>
      </c>
      <c r="AR90">
        <v>0</v>
      </c>
      <c r="AS90">
        <v>0</v>
      </c>
      <c r="AT90">
        <v>96.76</v>
      </c>
      <c r="AU90">
        <v>0</v>
      </c>
      <c r="AV90">
        <v>0</v>
      </c>
      <c r="AW90">
        <v>50.32</v>
      </c>
      <c r="AX90">
        <v>0</v>
      </c>
      <c r="AY90">
        <v>53.22</v>
      </c>
      <c r="AZ90">
        <v>14.51</v>
      </c>
      <c r="BA90">
        <v>0</v>
      </c>
      <c r="BB90">
        <v>102.57</v>
      </c>
      <c r="BC90">
        <v>0</v>
      </c>
      <c r="BD90">
        <v>14.51</v>
      </c>
      <c r="BE90">
        <v>32.9</v>
      </c>
      <c r="BF90">
        <v>0.57999999999999996</v>
      </c>
      <c r="BG90">
        <v>0.97</v>
      </c>
      <c r="BH90">
        <v>0.93</v>
      </c>
      <c r="BI90">
        <v>3.87</v>
      </c>
      <c r="BJ90">
        <v>0.59</v>
      </c>
      <c r="BK90">
        <v>0</v>
      </c>
      <c r="BL90">
        <v>0</v>
      </c>
      <c r="BM90">
        <v>4.84</v>
      </c>
      <c r="BN90">
        <v>96.76</v>
      </c>
      <c r="BO90">
        <v>5.65</v>
      </c>
      <c r="BP90">
        <v>48.38</v>
      </c>
      <c r="BQ90">
        <v>0.59</v>
      </c>
      <c r="BR90">
        <v>0</v>
      </c>
      <c r="BS90">
        <v>0</v>
      </c>
    </row>
    <row r="91" spans="7:71">
      <c r="G91" t="s">
        <v>133</v>
      </c>
      <c r="H91" s="115">
        <v>1208.8599999999999</v>
      </c>
      <c r="I91" s="88">
        <v>334.55</v>
      </c>
      <c r="J91" s="88">
        <v>151.47</v>
      </c>
      <c r="K91" s="88">
        <v>4.84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40.64</v>
      </c>
      <c r="AC91">
        <v>46.44</v>
      </c>
      <c r="AD91">
        <v>49.83</v>
      </c>
      <c r="AE91">
        <v>62.41</v>
      </c>
      <c r="AF91">
        <v>25.06</v>
      </c>
      <c r="AG91">
        <v>76.44</v>
      </c>
      <c r="AH91">
        <v>145.13999999999999</v>
      </c>
      <c r="AI91">
        <v>48.38</v>
      </c>
      <c r="AJ91">
        <v>8.7100000000000009</v>
      </c>
      <c r="AK91">
        <v>24.92</v>
      </c>
      <c r="AL91">
        <v>0</v>
      </c>
      <c r="AM91">
        <v>580.55999999999995</v>
      </c>
      <c r="AN91">
        <v>36.770000000000003</v>
      </c>
      <c r="AO91">
        <v>0</v>
      </c>
      <c r="AP91">
        <v>24.92</v>
      </c>
      <c r="AQ91">
        <v>14.51</v>
      </c>
      <c r="AR91">
        <v>0</v>
      </c>
      <c r="AS91">
        <v>0</v>
      </c>
      <c r="AT91">
        <v>96.76</v>
      </c>
      <c r="AU91">
        <v>0</v>
      </c>
      <c r="AV91">
        <v>0</v>
      </c>
      <c r="AW91">
        <v>50.32</v>
      </c>
      <c r="AX91">
        <v>15.48</v>
      </c>
      <c r="AY91">
        <v>9.93</v>
      </c>
      <c r="AZ91">
        <v>14.51</v>
      </c>
      <c r="BA91">
        <v>0</v>
      </c>
      <c r="BB91">
        <v>96.76</v>
      </c>
      <c r="BC91">
        <v>20.8</v>
      </c>
      <c r="BD91">
        <v>14.51</v>
      </c>
      <c r="BE91">
        <v>32.9</v>
      </c>
      <c r="BF91">
        <v>0.57999999999999996</v>
      </c>
      <c r="BG91">
        <v>0.97</v>
      </c>
      <c r="BH91">
        <v>0.93</v>
      </c>
      <c r="BI91">
        <v>3.87</v>
      </c>
      <c r="BJ91">
        <v>0.59</v>
      </c>
      <c r="BK91">
        <v>0</v>
      </c>
      <c r="BL91">
        <v>0</v>
      </c>
      <c r="BM91">
        <v>4.84</v>
      </c>
      <c r="BN91">
        <v>96.76</v>
      </c>
      <c r="BO91">
        <v>5.74</v>
      </c>
      <c r="BP91">
        <v>48.38</v>
      </c>
      <c r="BQ91">
        <v>0.59</v>
      </c>
      <c r="BR91">
        <v>0</v>
      </c>
      <c r="BS91">
        <v>0</v>
      </c>
    </row>
    <row r="92" spans="7:71">
      <c r="G92" t="s">
        <v>134</v>
      </c>
      <c r="H92" s="115">
        <v>1208.8599999999999</v>
      </c>
      <c r="I92" s="88">
        <v>337.78999999999996</v>
      </c>
      <c r="J92" s="88">
        <v>151.47</v>
      </c>
      <c r="K92" s="88">
        <v>4.84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40.64</v>
      </c>
      <c r="AC92">
        <v>46.44</v>
      </c>
      <c r="AD92">
        <v>49.83</v>
      </c>
      <c r="AE92">
        <v>62.41</v>
      </c>
      <c r="AF92">
        <v>25.06</v>
      </c>
      <c r="AG92">
        <v>76.44</v>
      </c>
      <c r="AH92">
        <v>145.13999999999999</v>
      </c>
      <c r="AI92">
        <v>48.38</v>
      </c>
      <c r="AJ92">
        <v>8.7100000000000009</v>
      </c>
      <c r="AK92">
        <v>24.92</v>
      </c>
      <c r="AL92">
        <v>0</v>
      </c>
      <c r="AM92">
        <v>580.55999999999995</v>
      </c>
      <c r="AN92">
        <v>36.770000000000003</v>
      </c>
      <c r="AO92">
        <v>0</v>
      </c>
      <c r="AP92">
        <v>24.92</v>
      </c>
      <c r="AQ92">
        <v>14.51</v>
      </c>
      <c r="AR92">
        <v>0</v>
      </c>
      <c r="AS92">
        <v>0</v>
      </c>
      <c r="AT92">
        <v>96.76</v>
      </c>
      <c r="AU92">
        <v>0</v>
      </c>
      <c r="AV92">
        <v>0</v>
      </c>
      <c r="AW92">
        <v>50.32</v>
      </c>
      <c r="AX92">
        <v>15.48</v>
      </c>
      <c r="AY92">
        <v>13.17</v>
      </c>
      <c r="AZ92">
        <v>14.51</v>
      </c>
      <c r="BA92">
        <v>0</v>
      </c>
      <c r="BB92">
        <v>96.76</v>
      </c>
      <c r="BC92">
        <v>20.8</v>
      </c>
      <c r="BD92">
        <v>14.51</v>
      </c>
      <c r="BE92">
        <v>32.9</v>
      </c>
      <c r="BF92">
        <v>0.57999999999999996</v>
      </c>
      <c r="BG92">
        <v>0.97</v>
      </c>
      <c r="BH92">
        <v>0.93</v>
      </c>
      <c r="BI92">
        <v>3.87</v>
      </c>
      <c r="BJ92">
        <v>0.59</v>
      </c>
      <c r="BK92">
        <v>0</v>
      </c>
      <c r="BL92">
        <v>0</v>
      </c>
      <c r="BM92">
        <v>4.84</v>
      </c>
      <c r="BN92">
        <v>96.76</v>
      </c>
      <c r="BO92">
        <v>5.74</v>
      </c>
      <c r="BP92">
        <v>48.38</v>
      </c>
      <c r="BQ92">
        <v>0.59</v>
      </c>
      <c r="BR92">
        <v>0</v>
      </c>
      <c r="BS92">
        <v>0</v>
      </c>
    </row>
    <row r="93" spans="7:71">
      <c r="G93" t="s">
        <v>135</v>
      </c>
      <c r="H93" s="115">
        <v>1208.8599999999999</v>
      </c>
      <c r="I93" s="88">
        <v>342.14</v>
      </c>
      <c r="J93" s="88">
        <v>151.47</v>
      </c>
      <c r="K93" s="88">
        <v>4.84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40.64</v>
      </c>
      <c r="AC93">
        <v>46.44</v>
      </c>
      <c r="AD93">
        <v>49.83</v>
      </c>
      <c r="AE93">
        <v>62.41</v>
      </c>
      <c r="AF93">
        <v>25.06</v>
      </c>
      <c r="AG93">
        <v>76.44</v>
      </c>
      <c r="AH93">
        <v>145.13999999999999</v>
      </c>
      <c r="AI93">
        <v>48.38</v>
      </c>
      <c r="AJ93">
        <v>8.7100000000000009</v>
      </c>
      <c r="AK93">
        <v>24.92</v>
      </c>
      <c r="AL93">
        <v>0</v>
      </c>
      <c r="AM93">
        <v>580.55999999999995</v>
      </c>
      <c r="AN93">
        <v>36.770000000000003</v>
      </c>
      <c r="AO93">
        <v>0</v>
      </c>
      <c r="AP93">
        <v>24.92</v>
      </c>
      <c r="AQ93">
        <v>14.51</v>
      </c>
      <c r="AR93">
        <v>0</v>
      </c>
      <c r="AS93">
        <v>0</v>
      </c>
      <c r="AT93">
        <v>96.76</v>
      </c>
      <c r="AU93">
        <v>0</v>
      </c>
      <c r="AV93">
        <v>0</v>
      </c>
      <c r="AW93">
        <v>50.32</v>
      </c>
      <c r="AX93">
        <v>15.48</v>
      </c>
      <c r="AY93">
        <v>17.52</v>
      </c>
      <c r="AZ93">
        <v>14.51</v>
      </c>
      <c r="BA93">
        <v>0</v>
      </c>
      <c r="BB93">
        <v>96.76</v>
      </c>
      <c r="BC93">
        <v>20.8</v>
      </c>
      <c r="BD93">
        <v>14.51</v>
      </c>
      <c r="BE93">
        <v>32.9</v>
      </c>
      <c r="BF93">
        <v>0.57999999999999996</v>
      </c>
      <c r="BG93">
        <v>0.97</v>
      </c>
      <c r="BH93">
        <v>0.93</v>
      </c>
      <c r="BI93">
        <v>3.87</v>
      </c>
      <c r="BJ93">
        <v>0.59</v>
      </c>
      <c r="BK93">
        <v>0</v>
      </c>
      <c r="BL93">
        <v>0</v>
      </c>
      <c r="BM93">
        <v>4.84</v>
      </c>
      <c r="BN93">
        <v>96.76</v>
      </c>
      <c r="BO93">
        <v>5.74</v>
      </c>
      <c r="BP93">
        <v>48.38</v>
      </c>
      <c r="BQ93">
        <v>0.59</v>
      </c>
      <c r="BR93">
        <v>0</v>
      </c>
      <c r="BS93">
        <v>0</v>
      </c>
    </row>
    <row r="94" spans="7:71">
      <c r="G94" t="s">
        <v>136</v>
      </c>
      <c r="H94" s="115">
        <v>1208.8599999999999</v>
      </c>
      <c r="I94" s="88">
        <v>345.87</v>
      </c>
      <c r="J94" s="88">
        <v>151.47</v>
      </c>
      <c r="K94" s="88">
        <v>4.84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40.64</v>
      </c>
      <c r="AC94">
        <v>46.44</v>
      </c>
      <c r="AD94">
        <v>49.83</v>
      </c>
      <c r="AE94">
        <v>62.41</v>
      </c>
      <c r="AF94">
        <v>25.06</v>
      </c>
      <c r="AG94">
        <v>76.44</v>
      </c>
      <c r="AH94">
        <v>145.13999999999999</v>
      </c>
      <c r="AI94">
        <v>48.38</v>
      </c>
      <c r="AJ94">
        <v>8.7100000000000009</v>
      </c>
      <c r="AK94">
        <v>24.92</v>
      </c>
      <c r="AL94">
        <v>0</v>
      </c>
      <c r="AM94">
        <v>580.55999999999995</v>
      </c>
      <c r="AN94">
        <v>36.770000000000003</v>
      </c>
      <c r="AO94">
        <v>0</v>
      </c>
      <c r="AP94">
        <v>24.92</v>
      </c>
      <c r="AQ94">
        <v>14.51</v>
      </c>
      <c r="AR94">
        <v>0</v>
      </c>
      <c r="AS94">
        <v>0</v>
      </c>
      <c r="AT94">
        <v>96.76</v>
      </c>
      <c r="AU94">
        <v>0</v>
      </c>
      <c r="AV94">
        <v>0</v>
      </c>
      <c r="AW94">
        <v>50.32</v>
      </c>
      <c r="AX94">
        <v>15.48</v>
      </c>
      <c r="AY94">
        <v>21.25</v>
      </c>
      <c r="AZ94">
        <v>14.51</v>
      </c>
      <c r="BA94">
        <v>0</v>
      </c>
      <c r="BB94">
        <v>96.76</v>
      </c>
      <c r="BC94">
        <v>20.8</v>
      </c>
      <c r="BD94">
        <v>14.51</v>
      </c>
      <c r="BE94">
        <v>32.9</v>
      </c>
      <c r="BF94">
        <v>0.57999999999999996</v>
      </c>
      <c r="BG94">
        <v>0.97</v>
      </c>
      <c r="BH94">
        <v>0.93</v>
      </c>
      <c r="BI94">
        <v>3.87</v>
      </c>
      <c r="BJ94">
        <v>0.59</v>
      </c>
      <c r="BK94">
        <v>0</v>
      </c>
      <c r="BL94">
        <v>0</v>
      </c>
      <c r="BM94">
        <v>4.84</v>
      </c>
      <c r="BN94">
        <v>96.76</v>
      </c>
      <c r="BO94">
        <v>5.74</v>
      </c>
      <c r="BP94">
        <v>48.38</v>
      </c>
      <c r="BQ94">
        <v>0.59</v>
      </c>
      <c r="BR94">
        <v>0</v>
      </c>
      <c r="BS94">
        <v>0</v>
      </c>
    </row>
    <row r="95" spans="7:71">
      <c r="G95" t="s">
        <v>137</v>
      </c>
      <c r="H95" s="115">
        <v>1268.8500000000001</v>
      </c>
      <c r="I95" s="88">
        <v>389.21999999999997</v>
      </c>
      <c r="J95" s="88">
        <v>151.56</v>
      </c>
      <c r="K95" s="88">
        <v>4.84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40.64</v>
      </c>
      <c r="AC95">
        <v>46.44</v>
      </c>
      <c r="AD95">
        <v>49.83</v>
      </c>
      <c r="AE95">
        <v>62.41</v>
      </c>
      <c r="AF95">
        <v>25.06</v>
      </c>
      <c r="AG95">
        <v>76.44</v>
      </c>
      <c r="AH95">
        <v>145.13999999999999</v>
      </c>
      <c r="AI95">
        <v>48.38</v>
      </c>
      <c r="AJ95">
        <v>8.7100000000000009</v>
      </c>
      <c r="AK95">
        <v>24.92</v>
      </c>
      <c r="AL95">
        <v>0</v>
      </c>
      <c r="AM95">
        <v>677.32</v>
      </c>
      <c r="AN95">
        <v>0</v>
      </c>
      <c r="AO95">
        <v>0</v>
      </c>
      <c r="AP95">
        <v>24.92</v>
      </c>
      <c r="AQ95">
        <v>14.51</v>
      </c>
      <c r="AR95">
        <v>0</v>
      </c>
      <c r="AS95">
        <v>0</v>
      </c>
      <c r="AT95">
        <v>96.76</v>
      </c>
      <c r="AU95">
        <v>0</v>
      </c>
      <c r="AV95">
        <v>0</v>
      </c>
      <c r="AW95">
        <v>50.32</v>
      </c>
      <c r="AX95">
        <v>15.48</v>
      </c>
      <c r="AY95">
        <v>64.78</v>
      </c>
      <c r="AZ95">
        <v>14.51</v>
      </c>
      <c r="BA95">
        <v>0</v>
      </c>
      <c r="BB95">
        <v>96.76</v>
      </c>
      <c r="BC95">
        <v>20.8</v>
      </c>
      <c r="BD95">
        <v>14.51</v>
      </c>
      <c r="BE95">
        <v>32.9</v>
      </c>
      <c r="BF95">
        <v>0.57999999999999996</v>
      </c>
      <c r="BG95">
        <v>0.97</v>
      </c>
      <c r="BH95">
        <v>0.93</v>
      </c>
      <c r="BI95">
        <v>3.87</v>
      </c>
      <c r="BJ95">
        <v>0.59</v>
      </c>
      <c r="BK95">
        <v>0</v>
      </c>
      <c r="BL95">
        <v>0</v>
      </c>
      <c r="BM95">
        <v>4.84</v>
      </c>
      <c r="BN95">
        <v>96.76</v>
      </c>
      <c r="BO95">
        <v>5.83</v>
      </c>
      <c r="BP95">
        <v>48.38</v>
      </c>
      <c r="BQ95">
        <v>0.59</v>
      </c>
      <c r="BR95">
        <v>0</v>
      </c>
      <c r="BS95">
        <v>0</v>
      </c>
    </row>
    <row r="96" spans="7:71">
      <c r="G96" t="s">
        <v>138</v>
      </c>
      <c r="H96" s="115">
        <v>1268.8500000000001</v>
      </c>
      <c r="I96" s="88">
        <v>394.61999999999995</v>
      </c>
      <c r="J96" s="88">
        <v>151.56</v>
      </c>
      <c r="K96" s="88">
        <v>4.84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40.64</v>
      </c>
      <c r="AC96">
        <v>46.44</v>
      </c>
      <c r="AD96">
        <v>49.83</v>
      </c>
      <c r="AE96">
        <v>62.41</v>
      </c>
      <c r="AF96">
        <v>25.06</v>
      </c>
      <c r="AG96">
        <v>76.44</v>
      </c>
      <c r="AH96">
        <v>145.13999999999999</v>
      </c>
      <c r="AI96">
        <v>48.38</v>
      </c>
      <c r="AJ96">
        <v>8.7100000000000009</v>
      </c>
      <c r="AK96">
        <v>24.92</v>
      </c>
      <c r="AL96">
        <v>0</v>
      </c>
      <c r="AM96">
        <v>677.32</v>
      </c>
      <c r="AN96">
        <v>0</v>
      </c>
      <c r="AO96">
        <v>0</v>
      </c>
      <c r="AP96">
        <v>24.92</v>
      </c>
      <c r="AQ96">
        <v>14.51</v>
      </c>
      <c r="AR96">
        <v>0</v>
      </c>
      <c r="AS96">
        <v>0</v>
      </c>
      <c r="AT96">
        <v>96.76</v>
      </c>
      <c r="AU96">
        <v>0</v>
      </c>
      <c r="AV96">
        <v>0</v>
      </c>
      <c r="AW96">
        <v>50.32</v>
      </c>
      <c r="AX96">
        <v>15.48</v>
      </c>
      <c r="AY96">
        <v>68.239999999999995</v>
      </c>
      <c r="AZ96">
        <v>14.51</v>
      </c>
      <c r="BA96">
        <v>0</v>
      </c>
      <c r="BB96">
        <v>98.7</v>
      </c>
      <c r="BC96">
        <v>20.8</v>
      </c>
      <c r="BD96">
        <v>14.51</v>
      </c>
      <c r="BE96">
        <v>32.9</v>
      </c>
      <c r="BF96">
        <v>0.57999999999999996</v>
      </c>
      <c r="BG96">
        <v>0.97</v>
      </c>
      <c r="BH96">
        <v>0.93</v>
      </c>
      <c r="BI96">
        <v>3.87</v>
      </c>
      <c r="BJ96">
        <v>0.59</v>
      </c>
      <c r="BK96">
        <v>0</v>
      </c>
      <c r="BL96">
        <v>0</v>
      </c>
      <c r="BM96">
        <v>4.84</v>
      </c>
      <c r="BN96">
        <v>96.76</v>
      </c>
      <c r="BO96">
        <v>5.83</v>
      </c>
      <c r="BP96">
        <v>48.38</v>
      </c>
      <c r="BQ96">
        <v>0.59</v>
      </c>
      <c r="BR96">
        <v>0</v>
      </c>
      <c r="BS96">
        <v>0</v>
      </c>
    </row>
    <row r="97" spans="1:133">
      <c r="G97" t="s">
        <v>139</v>
      </c>
      <c r="H97" s="115">
        <v>1268.8500000000001</v>
      </c>
      <c r="I97" s="88">
        <v>395.79999999999995</v>
      </c>
      <c r="J97" s="88">
        <v>151.56</v>
      </c>
      <c r="K97" s="88">
        <v>4.84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40.64</v>
      </c>
      <c r="AC97">
        <v>46.44</v>
      </c>
      <c r="AD97">
        <v>49.83</v>
      </c>
      <c r="AE97">
        <v>62.41</v>
      </c>
      <c r="AF97">
        <v>25.06</v>
      </c>
      <c r="AG97">
        <v>76.44</v>
      </c>
      <c r="AH97">
        <v>145.13999999999999</v>
      </c>
      <c r="AI97">
        <v>48.38</v>
      </c>
      <c r="AJ97">
        <v>8.7100000000000009</v>
      </c>
      <c r="AK97">
        <v>24.92</v>
      </c>
      <c r="AL97">
        <v>0</v>
      </c>
      <c r="AM97">
        <v>677.32</v>
      </c>
      <c r="AN97">
        <v>0</v>
      </c>
      <c r="AO97">
        <v>0</v>
      </c>
      <c r="AP97">
        <v>24.92</v>
      </c>
      <c r="AQ97">
        <v>14.51</v>
      </c>
      <c r="AR97">
        <v>0</v>
      </c>
      <c r="AS97">
        <v>0</v>
      </c>
      <c r="AT97">
        <v>96.76</v>
      </c>
      <c r="AU97">
        <v>0</v>
      </c>
      <c r="AV97">
        <v>0</v>
      </c>
      <c r="AW97">
        <v>50.32</v>
      </c>
      <c r="AX97">
        <v>15.48</v>
      </c>
      <c r="AY97">
        <v>71.36</v>
      </c>
      <c r="AZ97">
        <v>14.51</v>
      </c>
      <c r="BA97">
        <v>0</v>
      </c>
      <c r="BB97">
        <v>96.76</v>
      </c>
      <c r="BC97">
        <v>20.8</v>
      </c>
      <c r="BD97">
        <v>14.51</v>
      </c>
      <c r="BE97">
        <v>32.9</v>
      </c>
      <c r="BF97">
        <v>0.57999999999999996</v>
      </c>
      <c r="BG97">
        <v>0.97</v>
      </c>
      <c r="BH97">
        <v>0.93</v>
      </c>
      <c r="BI97">
        <v>3.87</v>
      </c>
      <c r="BJ97">
        <v>0.59</v>
      </c>
      <c r="BK97">
        <v>0</v>
      </c>
      <c r="BL97">
        <v>0</v>
      </c>
      <c r="BM97">
        <v>4.84</v>
      </c>
      <c r="BN97">
        <v>96.76</v>
      </c>
      <c r="BO97">
        <v>5.83</v>
      </c>
      <c r="BP97">
        <v>48.38</v>
      </c>
      <c r="BQ97">
        <v>0.59</v>
      </c>
      <c r="BR97">
        <v>0</v>
      </c>
      <c r="BS97">
        <v>0</v>
      </c>
    </row>
    <row r="98" spans="1:133">
      <c r="G98" t="s">
        <v>140</v>
      </c>
      <c r="H98" s="115">
        <v>1268.8500000000001</v>
      </c>
      <c r="I98" s="88">
        <v>398.26</v>
      </c>
      <c r="J98" s="88">
        <v>151.56</v>
      </c>
      <c r="K98" s="88">
        <v>4.84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40.64</v>
      </c>
      <c r="AC98">
        <v>46.44</v>
      </c>
      <c r="AD98">
        <v>49.83</v>
      </c>
      <c r="AE98">
        <v>62.41</v>
      </c>
      <c r="AF98">
        <v>25.06</v>
      </c>
      <c r="AG98">
        <v>76.44</v>
      </c>
      <c r="AH98">
        <v>145.13999999999999</v>
      </c>
      <c r="AI98">
        <v>48.38</v>
      </c>
      <c r="AJ98">
        <v>8.7100000000000009</v>
      </c>
      <c r="AK98">
        <v>24.92</v>
      </c>
      <c r="AL98">
        <v>0</v>
      </c>
      <c r="AM98">
        <v>677.32</v>
      </c>
      <c r="AN98">
        <v>0</v>
      </c>
      <c r="AO98">
        <v>0</v>
      </c>
      <c r="AP98">
        <v>24.92</v>
      </c>
      <c r="AQ98">
        <v>14.51</v>
      </c>
      <c r="AR98">
        <v>0</v>
      </c>
      <c r="AS98">
        <v>0</v>
      </c>
      <c r="AT98">
        <v>96.76</v>
      </c>
      <c r="AU98">
        <v>0</v>
      </c>
      <c r="AV98">
        <v>0</v>
      </c>
      <c r="AW98">
        <v>50.32</v>
      </c>
      <c r="AX98">
        <v>15.48</v>
      </c>
      <c r="AY98">
        <v>72.849999999999994</v>
      </c>
      <c r="AZ98">
        <v>14.51</v>
      </c>
      <c r="BA98">
        <v>0</v>
      </c>
      <c r="BB98">
        <v>97.73</v>
      </c>
      <c r="BC98">
        <v>20.8</v>
      </c>
      <c r="BD98">
        <v>14.51</v>
      </c>
      <c r="BE98">
        <v>32.9</v>
      </c>
      <c r="BF98">
        <v>0.57999999999999996</v>
      </c>
      <c r="BG98">
        <v>0.97</v>
      </c>
      <c r="BH98">
        <v>0.93</v>
      </c>
      <c r="BI98">
        <v>3.87</v>
      </c>
      <c r="BJ98">
        <v>0.59</v>
      </c>
      <c r="BK98">
        <v>0</v>
      </c>
      <c r="BL98">
        <v>0</v>
      </c>
      <c r="BM98">
        <v>4.84</v>
      </c>
      <c r="BN98">
        <v>96.76</v>
      </c>
      <c r="BO98">
        <v>5.83</v>
      </c>
      <c r="BP98">
        <v>48.38</v>
      </c>
      <c r="BQ98">
        <v>0.59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18.562175000000014</v>
      </c>
      <c r="I99" s="111">
        <f t="shared" ref="I99:BU99" si="1">SUM(I3:I98)/4000</f>
        <v>6.9477375000000023</v>
      </c>
      <c r="J99" s="111">
        <f t="shared" si="1"/>
        <v>3.6288799999999992</v>
      </c>
      <c r="K99" s="111">
        <f t="shared" si="1"/>
        <v>0.34835999999999995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0.97535999999999912</v>
      </c>
      <c r="AC99">
        <f t="shared" si="1"/>
        <v>0.37152000000000024</v>
      </c>
      <c r="AD99">
        <f t="shared" si="1"/>
        <v>1.1959199999999988</v>
      </c>
      <c r="AE99">
        <f t="shared" si="1"/>
        <v>0.49928000000000022</v>
      </c>
      <c r="AF99">
        <f t="shared" si="1"/>
        <v>0.2255399999999998</v>
      </c>
      <c r="AG99">
        <f t="shared" si="1"/>
        <v>1.381679999999998</v>
      </c>
      <c r="AH99">
        <f t="shared" si="1"/>
        <v>3.4833599999999962</v>
      </c>
      <c r="AI99">
        <f t="shared" si="1"/>
        <v>1.1611200000000019</v>
      </c>
      <c r="AJ99">
        <f t="shared" si="1"/>
        <v>0.66180000000000083</v>
      </c>
      <c r="AK99">
        <f t="shared" si="1"/>
        <v>0.2242799999999999</v>
      </c>
      <c r="AL99">
        <f t="shared" si="1"/>
        <v>7.4820000000000011E-2</v>
      </c>
      <c r="AM99">
        <f t="shared" si="1"/>
        <v>6.3355975000000022</v>
      </c>
      <c r="AN99">
        <f t="shared" si="1"/>
        <v>0.11030999999999999</v>
      </c>
      <c r="AO99">
        <f t="shared" si="1"/>
        <v>0.51278000000000035</v>
      </c>
      <c r="AP99">
        <f t="shared" si="1"/>
        <v>0.14952000000000001</v>
      </c>
      <c r="AQ99">
        <f t="shared" si="1"/>
        <v>0.13058999999999996</v>
      </c>
      <c r="AR99">
        <f t="shared" si="1"/>
        <v>0.17417999999999995</v>
      </c>
      <c r="AS99">
        <f t="shared" si="1"/>
        <v>0.14514000000000002</v>
      </c>
      <c r="AT99">
        <f t="shared" si="1"/>
        <v>1.0837200000000011</v>
      </c>
      <c r="AU99">
        <f t="shared" si="1"/>
        <v>0</v>
      </c>
      <c r="AV99">
        <f t="shared" si="1"/>
        <v>0.14514000000000002</v>
      </c>
      <c r="AW99">
        <f t="shared" si="1"/>
        <v>1.2076800000000005</v>
      </c>
      <c r="AX99">
        <f t="shared" si="1"/>
        <v>0.12384000000000006</v>
      </c>
      <c r="AY99">
        <f t="shared" si="1"/>
        <v>0.5903550000000003</v>
      </c>
      <c r="AZ99">
        <f t="shared" si="1"/>
        <v>0.34823999999999983</v>
      </c>
      <c r="BA99">
        <f t="shared" si="1"/>
        <v>5.3219999999999996E-2</v>
      </c>
      <c r="BB99">
        <f t="shared" si="1"/>
        <v>2.2864275000000016</v>
      </c>
      <c r="BC99">
        <f t="shared" si="1"/>
        <v>0.16639999999999994</v>
      </c>
      <c r="BD99">
        <f t="shared" si="1"/>
        <v>0.34823999999999983</v>
      </c>
      <c r="BE99">
        <f t="shared" si="1"/>
        <v>0.77597999999999967</v>
      </c>
      <c r="BF99">
        <f t="shared" si="1"/>
        <v>1.3469999999999973E-2</v>
      </c>
      <c r="BG99">
        <f t="shared" si="1"/>
        <v>2.3279999999999981E-2</v>
      </c>
      <c r="BH99">
        <f t="shared" si="1"/>
        <v>2.2800000000000015E-2</v>
      </c>
      <c r="BI99">
        <f t="shared" si="1"/>
        <v>9.2880000000000087E-2</v>
      </c>
      <c r="BJ99">
        <f t="shared" si="1"/>
        <v>1.4160000000000034E-2</v>
      </c>
      <c r="BK99">
        <f t="shared" si="1"/>
        <v>7.7599999999999961E-3</v>
      </c>
      <c r="BL99">
        <f t="shared" si="1"/>
        <v>0.23220000000000018</v>
      </c>
      <c r="BM99">
        <f t="shared" si="1"/>
        <v>0.10839999999999991</v>
      </c>
      <c r="BN99">
        <f t="shared" si="1"/>
        <v>2.3222400000000039</v>
      </c>
      <c r="BO99">
        <f t="shared" si="1"/>
        <v>0.13135999999999995</v>
      </c>
      <c r="BP99">
        <f t="shared" si="1"/>
        <v>1.1611200000000019</v>
      </c>
      <c r="BQ99">
        <f t="shared" si="1"/>
        <v>1.302000000000003E-2</v>
      </c>
      <c r="BR99">
        <f t="shared" si="1"/>
        <v>0.28637750000000001</v>
      </c>
      <c r="BS99">
        <f t="shared" si="1"/>
        <v>0.12272500000000001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2022-05-24T07:24:24Z</dcterms:modified>
</cp:coreProperties>
</file>